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Arkusz1!$A$1:$J$504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490" i="1" l="1"/>
  <c r="I490" i="1"/>
  <c r="J490" i="1"/>
  <c r="H491" i="1"/>
  <c r="I491" i="1"/>
  <c r="J491" i="1"/>
  <c r="H492" i="1"/>
  <c r="I492" i="1"/>
  <c r="J492" i="1"/>
  <c r="H76" i="1" l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H92" i="1"/>
  <c r="I92" i="1"/>
  <c r="J92" i="1"/>
  <c r="H93" i="1"/>
  <c r="I93" i="1"/>
  <c r="J93" i="1"/>
  <c r="H94" i="1"/>
  <c r="I94" i="1"/>
  <c r="J94" i="1"/>
  <c r="H95" i="1"/>
  <c r="I95" i="1"/>
  <c r="J95" i="1"/>
  <c r="H96" i="1"/>
  <c r="I96" i="1"/>
  <c r="J96" i="1"/>
  <c r="H97" i="1"/>
  <c r="I97" i="1"/>
  <c r="J97" i="1"/>
  <c r="H98" i="1"/>
  <c r="I98" i="1"/>
  <c r="J98" i="1"/>
  <c r="H99" i="1"/>
  <c r="I99" i="1"/>
  <c r="J99" i="1"/>
  <c r="H100" i="1"/>
  <c r="I100" i="1"/>
  <c r="J100" i="1"/>
  <c r="H101" i="1"/>
  <c r="I101" i="1"/>
  <c r="J101" i="1"/>
  <c r="H102" i="1"/>
  <c r="I102" i="1"/>
  <c r="J102" i="1"/>
  <c r="H103" i="1"/>
  <c r="I103" i="1"/>
  <c r="J103" i="1"/>
  <c r="H104" i="1"/>
  <c r="I104" i="1"/>
  <c r="J104" i="1"/>
  <c r="H105" i="1"/>
  <c r="I105" i="1"/>
  <c r="J105" i="1"/>
  <c r="H106" i="1"/>
  <c r="I106" i="1"/>
  <c r="J106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0" i="1"/>
  <c r="I120" i="1"/>
  <c r="J120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H125" i="1"/>
  <c r="I125" i="1"/>
  <c r="J125" i="1"/>
  <c r="H126" i="1"/>
  <c r="I126" i="1"/>
  <c r="J126" i="1"/>
  <c r="H127" i="1"/>
  <c r="I127" i="1"/>
  <c r="J127" i="1"/>
  <c r="H128" i="1"/>
  <c r="I128" i="1"/>
  <c r="J128" i="1"/>
  <c r="H129" i="1"/>
  <c r="I129" i="1"/>
  <c r="J129" i="1"/>
  <c r="H130" i="1"/>
  <c r="I130" i="1"/>
  <c r="J130" i="1"/>
  <c r="H131" i="1"/>
  <c r="I131" i="1"/>
  <c r="J131" i="1"/>
  <c r="H132" i="1"/>
  <c r="I132" i="1"/>
  <c r="J132" i="1"/>
  <c r="H133" i="1"/>
  <c r="I133" i="1"/>
  <c r="J133" i="1"/>
  <c r="H134" i="1"/>
  <c r="I134" i="1"/>
  <c r="J134" i="1"/>
  <c r="H135" i="1"/>
  <c r="I135" i="1"/>
  <c r="J135" i="1"/>
  <c r="H136" i="1"/>
  <c r="I136" i="1"/>
  <c r="J136" i="1"/>
  <c r="H137" i="1"/>
  <c r="I137" i="1"/>
  <c r="J137" i="1"/>
  <c r="H138" i="1"/>
  <c r="I138" i="1"/>
  <c r="J138" i="1"/>
  <c r="H139" i="1"/>
  <c r="I139" i="1"/>
  <c r="J139" i="1"/>
  <c r="H140" i="1"/>
  <c r="I140" i="1"/>
  <c r="J140" i="1"/>
  <c r="H141" i="1"/>
  <c r="I141" i="1"/>
  <c r="J141" i="1"/>
  <c r="H142" i="1"/>
  <c r="I142" i="1"/>
  <c r="J142" i="1"/>
  <c r="H143" i="1"/>
  <c r="I143" i="1"/>
  <c r="J143" i="1"/>
  <c r="H144" i="1"/>
  <c r="I144" i="1"/>
  <c r="J144" i="1"/>
  <c r="H145" i="1"/>
  <c r="I145" i="1"/>
  <c r="J145" i="1"/>
  <c r="H146" i="1"/>
  <c r="I146" i="1"/>
  <c r="J146" i="1"/>
  <c r="H147" i="1"/>
  <c r="I147" i="1"/>
  <c r="J147" i="1"/>
  <c r="H148" i="1"/>
  <c r="I148" i="1"/>
  <c r="J148" i="1"/>
  <c r="H149" i="1"/>
  <c r="I149" i="1"/>
  <c r="J149" i="1"/>
  <c r="H150" i="1"/>
  <c r="I150" i="1"/>
  <c r="J150" i="1"/>
  <c r="H151" i="1"/>
  <c r="I151" i="1"/>
  <c r="J151" i="1"/>
  <c r="H152" i="1"/>
  <c r="I152" i="1"/>
  <c r="J152" i="1"/>
  <c r="H153" i="1"/>
  <c r="I153" i="1"/>
  <c r="J153" i="1"/>
  <c r="H154" i="1"/>
  <c r="I154" i="1"/>
  <c r="J154" i="1"/>
  <c r="H155" i="1"/>
  <c r="I155" i="1"/>
  <c r="J155" i="1"/>
  <c r="H156" i="1"/>
  <c r="I156" i="1"/>
  <c r="J156" i="1"/>
  <c r="H157" i="1"/>
  <c r="I157" i="1"/>
  <c r="J157" i="1"/>
  <c r="H158" i="1"/>
  <c r="I158" i="1"/>
  <c r="J158" i="1"/>
  <c r="H159" i="1"/>
  <c r="I159" i="1"/>
  <c r="J159" i="1"/>
  <c r="H160" i="1"/>
  <c r="I160" i="1"/>
  <c r="J160" i="1"/>
  <c r="H161" i="1"/>
  <c r="I161" i="1"/>
  <c r="J161" i="1"/>
  <c r="H162" i="1"/>
  <c r="I162" i="1"/>
  <c r="J162" i="1"/>
  <c r="H163" i="1"/>
  <c r="I163" i="1"/>
  <c r="J163" i="1"/>
  <c r="H164" i="1"/>
  <c r="I164" i="1"/>
  <c r="J164" i="1"/>
  <c r="H165" i="1"/>
  <c r="I165" i="1"/>
  <c r="J165" i="1"/>
  <c r="H166" i="1"/>
  <c r="I166" i="1"/>
  <c r="J166" i="1"/>
  <c r="H167" i="1"/>
  <c r="I167" i="1"/>
  <c r="J167" i="1"/>
  <c r="H168" i="1"/>
  <c r="I168" i="1"/>
  <c r="J168" i="1"/>
  <c r="H169" i="1"/>
  <c r="I169" i="1"/>
  <c r="J169" i="1"/>
  <c r="H170" i="1"/>
  <c r="I170" i="1"/>
  <c r="J170" i="1"/>
  <c r="H171" i="1"/>
  <c r="I171" i="1"/>
  <c r="J171" i="1"/>
  <c r="H172" i="1"/>
  <c r="I172" i="1"/>
  <c r="J172" i="1"/>
  <c r="H173" i="1"/>
  <c r="I173" i="1"/>
  <c r="J173" i="1"/>
  <c r="H174" i="1"/>
  <c r="I174" i="1"/>
  <c r="J174" i="1"/>
  <c r="H175" i="1"/>
  <c r="I175" i="1"/>
  <c r="J175" i="1"/>
  <c r="H176" i="1"/>
  <c r="I176" i="1"/>
  <c r="J176" i="1"/>
  <c r="H177" i="1"/>
  <c r="I177" i="1"/>
  <c r="J177" i="1"/>
  <c r="H178" i="1"/>
  <c r="I178" i="1"/>
  <c r="J178" i="1"/>
  <c r="H179" i="1"/>
  <c r="I179" i="1"/>
  <c r="J179" i="1"/>
  <c r="H180" i="1"/>
  <c r="I180" i="1"/>
  <c r="J180" i="1"/>
  <c r="H181" i="1"/>
  <c r="I181" i="1"/>
  <c r="J181" i="1"/>
  <c r="H182" i="1"/>
  <c r="I182" i="1"/>
  <c r="J182" i="1"/>
  <c r="H183" i="1"/>
  <c r="I183" i="1"/>
  <c r="J183" i="1"/>
  <c r="H184" i="1"/>
  <c r="I184" i="1"/>
  <c r="J184" i="1"/>
  <c r="H185" i="1"/>
  <c r="I185" i="1"/>
  <c r="J185" i="1"/>
  <c r="H186" i="1"/>
  <c r="I186" i="1"/>
  <c r="J186" i="1"/>
  <c r="H187" i="1"/>
  <c r="I187" i="1"/>
  <c r="J187" i="1"/>
  <c r="H188" i="1"/>
  <c r="I188" i="1"/>
  <c r="J188" i="1"/>
  <c r="H189" i="1"/>
  <c r="I189" i="1"/>
  <c r="J189" i="1"/>
  <c r="H190" i="1"/>
  <c r="I190" i="1"/>
  <c r="J190" i="1"/>
  <c r="H191" i="1"/>
  <c r="I191" i="1"/>
  <c r="J191" i="1"/>
  <c r="H192" i="1"/>
  <c r="I192" i="1"/>
  <c r="J192" i="1"/>
  <c r="H193" i="1"/>
  <c r="I193" i="1"/>
  <c r="J193" i="1"/>
  <c r="H194" i="1"/>
  <c r="I194" i="1"/>
  <c r="J194" i="1"/>
  <c r="H195" i="1"/>
  <c r="I195" i="1"/>
  <c r="J195" i="1"/>
  <c r="H196" i="1"/>
  <c r="I196" i="1"/>
  <c r="J196" i="1"/>
  <c r="H197" i="1"/>
  <c r="I197" i="1"/>
  <c r="J197" i="1"/>
  <c r="H198" i="1"/>
  <c r="I198" i="1"/>
  <c r="J198" i="1"/>
  <c r="H199" i="1"/>
  <c r="I199" i="1"/>
  <c r="J199" i="1"/>
  <c r="H200" i="1"/>
  <c r="I200" i="1"/>
  <c r="J200" i="1"/>
  <c r="H201" i="1"/>
  <c r="I201" i="1"/>
  <c r="J201" i="1"/>
  <c r="H202" i="1"/>
  <c r="I202" i="1"/>
  <c r="J202" i="1"/>
  <c r="H203" i="1"/>
  <c r="I203" i="1"/>
  <c r="J203" i="1"/>
  <c r="H204" i="1"/>
  <c r="I204" i="1"/>
  <c r="J204" i="1"/>
  <c r="H205" i="1"/>
  <c r="I205" i="1"/>
  <c r="J205" i="1"/>
  <c r="H206" i="1"/>
  <c r="I206" i="1"/>
  <c r="J206" i="1"/>
  <c r="H207" i="1"/>
  <c r="I207" i="1"/>
  <c r="J207" i="1"/>
  <c r="H208" i="1"/>
  <c r="I208" i="1"/>
  <c r="J208" i="1"/>
  <c r="H209" i="1"/>
  <c r="I209" i="1"/>
  <c r="J209" i="1"/>
  <c r="H210" i="1"/>
  <c r="I210" i="1"/>
  <c r="J210" i="1"/>
  <c r="H211" i="1"/>
  <c r="I211" i="1"/>
  <c r="J211" i="1"/>
  <c r="H212" i="1"/>
  <c r="I212" i="1"/>
  <c r="J212" i="1"/>
  <c r="H213" i="1"/>
  <c r="I213" i="1"/>
  <c r="J213" i="1"/>
  <c r="H214" i="1"/>
  <c r="I214" i="1"/>
  <c r="J214" i="1"/>
  <c r="H215" i="1"/>
  <c r="I215" i="1"/>
  <c r="J215" i="1"/>
  <c r="H216" i="1"/>
  <c r="I216" i="1"/>
  <c r="J216" i="1"/>
  <c r="H217" i="1"/>
  <c r="I217" i="1"/>
  <c r="J217" i="1"/>
  <c r="H218" i="1"/>
  <c r="I218" i="1"/>
  <c r="J218" i="1"/>
  <c r="H219" i="1"/>
  <c r="I219" i="1"/>
  <c r="J219" i="1"/>
  <c r="H220" i="1"/>
  <c r="I220" i="1"/>
  <c r="J220" i="1"/>
  <c r="H221" i="1"/>
  <c r="I221" i="1"/>
  <c r="J221" i="1"/>
  <c r="H222" i="1"/>
  <c r="I222" i="1"/>
  <c r="J222" i="1"/>
  <c r="H223" i="1"/>
  <c r="I223" i="1"/>
  <c r="J223" i="1"/>
  <c r="H224" i="1"/>
  <c r="I224" i="1"/>
  <c r="J224" i="1"/>
  <c r="H225" i="1"/>
  <c r="I225" i="1"/>
  <c r="J225" i="1"/>
  <c r="H226" i="1"/>
  <c r="I226" i="1"/>
  <c r="J226" i="1"/>
  <c r="H227" i="1"/>
  <c r="I227" i="1"/>
  <c r="J227" i="1"/>
  <c r="H228" i="1"/>
  <c r="I228" i="1"/>
  <c r="J228" i="1"/>
  <c r="H229" i="1"/>
  <c r="I229" i="1"/>
  <c r="J229" i="1"/>
  <c r="H230" i="1"/>
  <c r="I230" i="1"/>
  <c r="J230" i="1"/>
  <c r="H231" i="1"/>
  <c r="I231" i="1"/>
  <c r="J231" i="1"/>
  <c r="H232" i="1"/>
  <c r="I232" i="1"/>
  <c r="J232" i="1"/>
  <c r="H233" i="1"/>
  <c r="I233" i="1"/>
  <c r="J233" i="1"/>
  <c r="H234" i="1"/>
  <c r="I234" i="1"/>
  <c r="J234" i="1"/>
  <c r="H235" i="1"/>
  <c r="I235" i="1"/>
  <c r="J235" i="1"/>
  <c r="H236" i="1"/>
  <c r="I236" i="1"/>
  <c r="J236" i="1"/>
  <c r="H237" i="1"/>
  <c r="I237" i="1"/>
  <c r="J237" i="1"/>
  <c r="H238" i="1"/>
  <c r="I238" i="1"/>
  <c r="J238" i="1"/>
  <c r="H239" i="1"/>
  <c r="I239" i="1"/>
  <c r="J239" i="1"/>
  <c r="H240" i="1"/>
  <c r="I240" i="1"/>
  <c r="J240" i="1"/>
  <c r="H241" i="1"/>
  <c r="I241" i="1"/>
  <c r="J241" i="1"/>
  <c r="H242" i="1"/>
  <c r="I242" i="1"/>
  <c r="J242" i="1"/>
  <c r="H243" i="1"/>
  <c r="I243" i="1"/>
  <c r="J243" i="1"/>
  <c r="H244" i="1"/>
  <c r="I244" i="1"/>
  <c r="J244" i="1"/>
  <c r="H245" i="1"/>
  <c r="I245" i="1"/>
  <c r="J245" i="1"/>
  <c r="H246" i="1"/>
  <c r="I246" i="1"/>
  <c r="J246" i="1"/>
  <c r="H247" i="1"/>
  <c r="I247" i="1"/>
  <c r="J247" i="1"/>
  <c r="H248" i="1"/>
  <c r="I248" i="1"/>
  <c r="J248" i="1"/>
  <c r="H249" i="1"/>
  <c r="I249" i="1"/>
  <c r="J249" i="1"/>
  <c r="H250" i="1"/>
  <c r="I250" i="1"/>
  <c r="J250" i="1"/>
  <c r="H251" i="1"/>
  <c r="I251" i="1"/>
  <c r="J251" i="1"/>
  <c r="H252" i="1"/>
  <c r="I252" i="1"/>
  <c r="J252" i="1"/>
  <c r="H253" i="1"/>
  <c r="I253" i="1"/>
  <c r="J253" i="1"/>
  <c r="H254" i="1"/>
  <c r="I254" i="1"/>
  <c r="J254" i="1"/>
  <c r="H255" i="1"/>
  <c r="I255" i="1"/>
  <c r="J255" i="1"/>
  <c r="H256" i="1"/>
  <c r="I256" i="1"/>
  <c r="J256" i="1"/>
  <c r="H257" i="1"/>
  <c r="I257" i="1"/>
  <c r="J257" i="1"/>
  <c r="H258" i="1"/>
  <c r="I258" i="1"/>
  <c r="J258" i="1"/>
  <c r="H259" i="1"/>
  <c r="I259" i="1"/>
  <c r="J259" i="1"/>
  <c r="H260" i="1"/>
  <c r="I260" i="1"/>
  <c r="J260" i="1"/>
  <c r="H261" i="1"/>
  <c r="I261" i="1"/>
  <c r="J261" i="1"/>
  <c r="H262" i="1"/>
  <c r="I262" i="1"/>
  <c r="J262" i="1"/>
  <c r="H263" i="1"/>
  <c r="I263" i="1"/>
  <c r="J263" i="1"/>
  <c r="H264" i="1"/>
  <c r="I264" i="1"/>
  <c r="J264" i="1"/>
  <c r="H265" i="1"/>
  <c r="I265" i="1"/>
  <c r="J265" i="1"/>
  <c r="H266" i="1"/>
  <c r="I266" i="1"/>
  <c r="J266" i="1"/>
  <c r="H267" i="1"/>
  <c r="I267" i="1"/>
  <c r="J267" i="1"/>
  <c r="H268" i="1"/>
  <c r="I268" i="1"/>
  <c r="J268" i="1"/>
  <c r="H269" i="1"/>
  <c r="I269" i="1"/>
  <c r="J269" i="1"/>
  <c r="H270" i="1"/>
  <c r="I270" i="1"/>
  <c r="J270" i="1"/>
  <c r="H271" i="1"/>
  <c r="I271" i="1"/>
  <c r="J271" i="1"/>
  <c r="H272" i="1"/>
  <c r="I272" i="1"/>
  <c r="J272" i="1"/>
  <c r="H273" i="1"/>
  <c r="I273" i="1"/>
  <c r="J273" i="1"/>
  <c r="H274" i="1"/>
  <c r="I274" i="1"/>
  <c r="J274" i="1"/>
  <c r="H275" i="1"/>
  <c r="I275" i="1"/>
  <c r="J275" i="1"/>
  <c r="H276" i="1"/>
  <c r="I276" i="1"/>
  <c r="J276" i="1"/>
  <c r="H277" i="1"/>
  <c r="I277" i="1"/>
  <c r="J277" i="1"/>
  <c r="H278" i="1"/>
  <c r="I278" i="1"/>
  <c r="J278" i="1"/>
  <c r="H279" i="1"/>
  <c r="I279" i="1"/>
  <c r="J279" i="1"/>
  <c r="H280" i="1"/>
  <c r="I280" i="1"/>
  <c r="J280" i="1"/>
  <c r="H281" i="1"/>
  <c r="I281" i="1"/>
  <c r="J281" i="1"/>
  <c r="H282" i="1"/>
  <c r="I282" i="1"/>
  <c r="J282" i="1"/>
  <c r="H283" i="1"/>
  <c r="I283" i="1"/>
  <c r="J283" i="1"/>
  <c r="H284" i="1"/>
  <c r="I284" i="1"/>
  <c r="J284" i="1"/>
  <c r="H285" i="1"/>
  <c r="I285" i="1"/>
  <c r="J285" i="1"/>
  <c r="H286" i="1"/>
  <c r="I286" i="1"/>
  <c r="J286" i="1"/>
  <c r="H287" i="1"/>
  <c r="I287" i="1"/>
  <c r="J287" i="1"/>
  <c r="H288" i="1"/>
  <c r="I288" i="1"/>
  <c r="J288" i="1"/>
  <c r="H289" i="1"/>
  <c r="I289" i="1"/>
  <c r="J289" i="1"/>
  <c r="H290" i="1"/>
  <c r="I290" i="1"/>
  <c r="J290" i="1"/>
  <c r="H291" i="1"/>
  <c r="I291" i="1"/>
  <c r="J291" i="1"/>
  <c r="H292" i="1"/>
  <c r="I292" i="1"/>
  <c r="J292" i="1"/>
  <c r="H293" i="1"/>
  <c r="I293" i="1"/>
  <c r="J293" i="1"/>
  <c r="H294" i="1"/>
  <c r="I294" i="1"/>
  <c r="J294" i="1"/>
  <c r="H295" i="1"/>
  <c r="I295" i="1"/>
  <c r="J295" i="1"/>
  <c r="H296" i="1"/>
  <c r="I296" i="1"/>
  <c r="J296" i="1"/>
  <c r="H297" i="1"/>
  <c r="I297" i="1"/>
  <c r="J297" i="1"/>
  <c r="H298" i="1"/>
  <c r="I298" i="1"/>
  <c r="J298" i="1"/>
  <c r="H299" i="1"/>
  <c r="I299" i="1"/>
  <c r="J299" i="1"/>
  <c r="H300" i="1"/>
  <c r="I300" i="1"/>
  <c r="J300" i="1"/>
  <c r="H301" i="1"/>
  <c r="I301" i="1"/>
  <c r="J301" i="1"/>
  <c r="H302" i="1"/>
  <c r="I302" i="1"/>
  <c r="J302" i="1"/>
  <c r="H303" i="1"/>
  <c r="I303" i="1"/>
  <c r="J303" i="1"/>
  <c r="H304" i="1"/>
  <c r="I304" i="1"/>
  <c r="J304" i="1"/>
  <c r="H305" i="1"/>
  <c r="I305" i="1"/>
  <c r="J305" i="1"/>
  <c r="H306" i="1"/>
  <c r="I306" i="1"/>
  <c r="J306" i="1"/>
  <c r="H307" i="1"/>
  <c r="I307" i="1"/>
  <c r="J307" i="1"/>
  <c r="H308" i="1"/>
  <c r="I308" i="1"/>
  <c r="J308" i="1"/>
  <c r="H309" i="1"/>
  <c r="I309" i="1"/>
  <c r="J309" i="1"/>
  <c r="H310" i="1"/>
  <c r="I310" i="1"/>
  <c r="J310" i="1"/>
  <c r="H311" i="1"/>
  <c r="I311" i="1"/>
  <c r="J311" i="1"/>
  <c r="H312" i="1"/>
  <c r="I312" i="1"/>
  <c r="J312" i="1"/>
  <c r="H313" i="1"/>
  <c r="I313" i="1"/>
  <c r="J313" i="1"/>
  <c r="H314" i="1"/>
  <c r="I314" i="1"/>
  <c r="J314" i="1"/>
  <c r="H315" i="1"/>
  <c r="I315" i="1"/>
  <c r="J315" i="1"/>
  <c r="H316" i="1"/>
  <c r="I316" i="1"/>
  <c r="J316" i="1"/>
  <c r="H317" i="1"/>
  <c r="I317" i="1"/>
  <c r="J317" i="1"/>
  <c r="H318" i="1"/>
  <c r="I318" i="1"/>
  <c r="J318" i="1"/>
  <c r="H319" i="1"/>
  <c r="I319" i="1"/>
  <c r="J319" i="1"/>
  <c r="H320" i="1"/>
  <c r="I320" i="1"/>
  <c r="J320" i="1"/>
  <c r="H321" i="1"/>
  <c r="I321" i="1"/>
  <c r="J321" i="1"/>
  <c r="H322" i="1"/>
  <c r="I322" i="1"/>
  <c r="J322" i="1"/>
  <c r="H323" i="1"/>
  <c r="I323" i="1"/>
  <c r="J323" i="1"/>
  <c r="H324" i="1"/>
  <c r="I324" i="1"/>
  <c r="J324" i="1"/>
  <c r="H325" i="1"/>
  <c r="I325" i="1"/>
  <c r="J325" i="1"/>
  <c r="H326" i="1"/>
  <c r="I326" i="1"/>
  <c r="J326" i="1"/>
  <c r="H327" i="1"/>
  <c r="I327" i="1"/>
  <c r="J327" i="1"/>
  <c r="H328" i="1"/>
  <c r="I328" i="1"/>
  <c r="J328" i="1"/>
  <c r="H329" i="1"/>
  <c r="I329" i="1"/>
  <c r="J329" i="1"/>
  <c r="H330" i="1"/>
  <c r="I330" i="1"/>
  <c r="J330" i="1"/>
  <c r="H331" i="1"/>
  <c r="I331" i="1"/>
  <c r="J331" i="1"/>
  <c r="H332" i="1"/>
  <c r="I332" i="1"/>
  <c r="J332" i="1"/>
  <c r="H333" i="1"/>
  <c r="I333" i="1"/>
  <c r="J333" i="1"/>
  <c r="H334" i="1"/>
  <c r="I334" i="1"/>
  <c r="J334" i="1"/>
  <c r="H335" i="1"/>
  <c r="I335" i="1"/>
  <c r="J335" i="1"/>
  <c r="H336" i="1"/>
  <c r="I336" i="1"/>
  <c r="J336" i="1"/>
  <c r="H337" i="1"/>
  <c r="I337" i="1"/>
  <c r="J337" i="1"/>
  <c r="H338" i="1"/>
  <c r="I338" i="1"/>
  <c r="J338" i="1"/>
  <c r="H339" i="1"/>
  <c r="I339" i="1"/>
  <c r="J339" i="1"/>
  <c r="H340" i="1"/>
  <c r="I340" i="1"/>
  <c r="J340" i="1"/>
  <c r="H341" i="1"/>
  <c r="I341" i="1"/>
  <c r="J341" i="1"/>
  <c r="H342" i="1"/>
  <c r="I342" i="1"/>
  <c r="J342" i="1"/>
  <c r="H343" i="1"/>
  <c r="I343" i="1"/>
  <c r="J343" i="1"/>
  <c r="H344" i="1"/>
  <c r="I344" i="1"/>
  <c r="J344" i="1"/>
  <c r="H345" i="1"/>
  <c r="I345" i="1"/>
  <c r="J345" i="1"/>
  <c r="H346" i="1"/>
  <c r="I346" i="1"/>
  <c r="J346" i="1"/>
  <c r="H347" i="1"/>
  <c r="I347" i="1"/>
  <c r="J347" i="1"/>
  <c r="H348" i="1"/>
  <c r="I348" i="1"/>
  <c r="J348" i="1"/>
  <c r="H349" i="1"/>
  <c r="I349" i="1"/>
  <c r="J349" i="1"/>
  <c r="H350" i="1"/>
  <c r="I350" i="1"/>
  <c r="J350" i="1"/>
  <c r="H351" i="1"/>
  <c r="I351" i="1"/>
  <c r="J351" i="1"/>
  <c r="H352" i="1"/>
  <c r="I352" i="1"/>
  <c r="J352" i="1"/>
  <c r="H353" i="1"/>
  <c r="I353" i="1"/>
  <c r="J353" i="1"/>
  <c r="H354" i="1"/>
  <c r="I354" i="1"/>
  <c r="J354" i="1"/>
  <c r="H355" i="1"/>
  <c r="I355" i="1"/>
  <c r="J355" i="1"/>
  <c r="H356" i="1"/>
  <c r="I356" i="1"/>
  <c r="J356" i="1"/>
  <c r="H357" i="1"/>
  <c r="I357" i="1"/>
  <c r="J357" i="1"/>
  <c r="H358" i="1"/>
  <c r="I358" i="1"/>
  <c r="J358" i="1"/>
  <c r="H359" i="1"/>
  <c r="I359" i="1"/>
  <c r="J359" i="1"/>
  <c r="H360" i="1"/>
  <c r="I360" i="1"/>
  <c r="J360" i="1"/>
  <c r="H361" i="1"/>
  <c r="I361" i="1"/>
  <c r="J361" i="1"/>
  <c r="H362" i="1"/>
  <c r="I362" i="1"/>
  <c r="J362" i="1"/>
  <c r="H363" i="1"/>
  <c r="I363" i="1"/>
  <c r="J363" i="1"/>
  <c r="H364" i="1"/>
  <c r="I364" i="1"/>
  <c r="J364" i="1"/>
  <c r="H365" i="1"/>
  <c r="I365" i="1"/>
  <c r="J365" i="1"/>
  <c r="H366" i="1"/>
  <c r="I366" i="1"/>
  <c r="J366" i="1"/>
  <c r="H367" i="1"/>
  <c r="I367" i="1"/>
  <c r="J367" i="1"/>
  <c r="H368" i="1"/>
  <c r="I368" i="1"/>
  <c r="J368" i="1"/>
  <c r="H369" i="1"/>
  <c r="I369" i="1"/>
  <c r="J369" i="1"/>
  <c r="H370" i="1"/>
  <c r="I370" i="1"/>
  <c r="J370" i="1"/>
  <c r="H371" i="1"/>
  <c r="I371" i="1"/>
  <c r="J371" i="1"/>
  <c r="H372" i="1"/>
  <c r="I372" i="1"/>
  <c r="J372" i="1"/>
  <c r="H373" i="1"/>
  <c r="I373" i="1"/>
  <c r="J373" i="1"/>
  <c r="H374" i="1"/>
  <c r="I374" i="1"/>
  <c r="J374" i="1"/>
  <c r="H375" i="1"/>
  <c r="I375" i="1"/>
  <c r="J375" i="1"/>
  <c r="H376" i="1"/>
  <c r="I376" i="1"/>
  <c r="J376" i="1"/>
  <c r="H377" i="1"/>
  <c r="I377" i="1"/>
  <c r="J377" i="1"/>
  <c r="H378" i="1"/>
  <c r="I378" i="1"/>
  <c r="J378" i="1"/>
  <c r="H379" i="1"/>
  <c r="I379" i="1"/>
  <c r="J379" i="1"/>
  <c r="H380" i="1"/>
  <c r="I380" i="1"/>
  <c r="J380" i="1"/>
  <c r="H381" i="1"/>
  <c r="I381" i="1"/>
  <c r="J381" i="1"/>
  <c r="H382" i="1"/>
  <c r="I382" i="1"/>
  <c r="J382" i="1"/>
  <c r="H383" i="1"/>
  <c r="I383" i="1"/>
  <c r="J383" i="1"/>
  <c r="H384" i="1"/>
  <c r="I384" i="1"/>
  <c r="J384" i="1"/>
  <c r="H385" i="1"/>
  <c r="I385" i="1"/>
  <c r="J385" i="1"/>
  <c r="H386" i="1"/>
  <c r="I386" i="1"/>
  <c r="J386" i="1"/>
  <c r="H387" i="1"/>
  <c r="I387" i="1"/>
  <c r="J387" i="1"/>
  <c r="H388" i="1"/>
  <c r="I388" i="1"/>
  <c r="J388" i="1"/>
  <c r="H389" i="1"/>
  <c r="I389" i="1"/>
  <c r="J389" i="1"/>
  <c r="H390" i="1"/>
  <c r="I390" i="1"/>
  <c r="J390" i="1"/>
  <c r="H391" i="1"/>
  <c r="I391" i="1"/>
  <c r="J391" i="1"/>
  <c r="H392" i="1"/>
  <c r="I392" i="1"/>
  <c r="J392" i="1"/>
  <c r="H393" i="1"/>
  <c r="I393" i="1"/>
  <c r="J393" i="1"/>
  <c r="H394" i="1"/>
  <c r="I394" i="1"/>
  <c r="J394" i="1"/>
  <c r="H395" i="1"/>
  <c r="I395" i="1"/>
  <c r="J395" i="1"/>
  <c r="H396" i="1"/>
  <c r="I396" i="1"/>
  <c r="J396" i="1"/>
  <c r="H397" i="1"/>
  <c r="I397" i="1"/>
  <c r="J397" i="1"/>
  <c r="H398" i="1"/>
  <c r="I398" i="1"/>
  <c r="J398" i="1"/>
  <c r="H399" i="1"/>
  <c r="I399" i="1"/>
  <c r="J399" i="1"/>
  <c r="H400" i="1"/>
  <c r="I400" i="1"/>
  <c r="J400" i="1"/>
  <c r="H401" i="1"/>
  <c r="I401" i="1"/>
  <c r="J401" i="1"/>
  <c r="H402" i="1"/>
  <c r="I402" i="1"/>
  <c r="J402" i="1"/>
  <c r="H403" i="1"/>
  <c r="I403" i="1"/>
  <c r="J403" i="1"/>
  <c r="H404" i="1"/>
  <c r="I404" i="1"/>
  <c r="J404" i="1"/>
  <c r="H405" i="1"/>
  <c r="I405" i="1"/>
  <c r="J405" i="1"/>
  <c r="H406" i="1"/>
  <c r="I406" i="1"/>
  <c r="J406" i="1"/>
  <c r="H407" i="1"/>
  <c r="I407" i="1"/>
  <c r="J407" i="1"/>
  <c r="H408" i="1"/>
  <c r="I408" i="1"/>
  <c r="J408" i="1"/>
  <c r="H409" i="1"/>
  <c r="I409" i="1"/>
  <c r="J409" i="1"/>
  <c r="H410" i="1"/>
  <c r="I410" i="1"/>
  <c r="J410" i="1"/>
  <c r="H411" i="1"/>
  <c r="I411" i="1"/>
  <c r="J411" i="1"/>
  <c r="H412" i="1"/>
  <c r="I412" i="1"/>
  <c r="J412" i="1"/>
  <c r="H413" i="1"/>
  <c r="I413" i="1"/>
  <c r="J413" i="1"/>
  <c r="H414" i="1"/>
  <c r="I414" i="1"/>
  <c r="J414" i="1"/>
  <c r="H415" i="1"/>
  <c r="I415" i="1"/>
  <c r="J415" i="1"/>
  <c r="H416" i="1"/>
  <c r="I416" i="1"/>
  <c r="J416" i="1"/>
  <c r="H417" i="1"/>
  <c r="I417" i="1"/>
  <c r="J417" i="1"/>
  <c r="H418" i="1"/>
  <c r="I418" i="1"/>
  <c r="J418" i="1"/>
  <c r="H419" i="1"/>
  <c r="I419" i="1"/>
  <c r="J419" i="1"/>
  <c r="H420" i="1"/>
  <c r="I420" i="1"/>
  <c r="J420" i="1"/>
  <c r="H421" i="1"/>
  <c r="I421" i="1"/>
  <c r="J421" i="1"/>
  <c r="H422" i="1"/>
  <c r="I422" i="1"/>
  <c r="J422" i="1"/>
  <c r="H423" i="1"/>
  <c r="I423" i="1"/>
  <c r="J423" i="1"/>
  <c r="H424" i="1"/>
  <c r="I424" i="1"/>
  <c r="J424" i="1"/>
  <c r="H425" i="1"/>
  <c r="I425" i="1"/>
  <c r="J425" i="1"/>
  <c r="H426" i="1"/>
  <c r="I426" i="1"/>
  <c r="J426" i="1"/>
  <c r="H427" i="1"/>
  <c r="I427" i="1"/>
  <c r="J427" i="1"/>
  <c r="H428" i="1"/>
  <c r="I428" i="1"/>
  <c r="J428" i="1"/>
  <c r="H429" i="1"/>
  <c r="I429" i="1"/>
  <c r="J429" i="1"/>
  <c r="H430" i="1"/>
  <c r="I430" i="1"/>
  <c r="J430" i="1"/>
  <c r="H431" i="1"/>
  <c r="I431" i="1"/>
  <c r="J431" i="1"/>
  <c r="H432" i="1"/>
  <c r="I432" i="1"/>
  <c r="J432" i="1"/>
  <c r="H433" i="1"/>
  <c r="I433" i="1"/>
  <c r="J433" i="1"/>
  <c r="H434" i="1"/>
  <c r="I434" i="1"/>
  <c r="J434" i="1"/>
  <c r="H435" i="1"/>
  <c r="I435" i="1"/>
  <c r="J435" i="1"/>
  <c r="H436" i="1"/>
  <c r="I436" i="1"/>
  <c r="J436" i="1"/>
  <c r="H437" i="1"/>
  <c r="I437" i="1"/>
  <c r="J437" i="1"/>
  <c r="H438" i="1"/>
  <c r="I438" i="1"/>
  <c r="J438" i="1"/>
  <c r="H439" i="1"/>
  <c r="I439" i="1"/>
  <c r="J439" i="1"/>
  <c r="H440" i="1"/>
  <c r="I440" i="1"/>
  <c r="J440" i="1"/>
  <c r="H441" i="1"/>
  <c r="I441" i="1"/>
  <c r="J441" i="1"/>
  <c r="H442" i="1"/>
  <c r="I442" i="1"/>
  <c r="J442" i="1"/>
  <c r="H443" i="1"/>
  <c r="I443" i="1"/>
  <c r="J443" i="1"/>
  <c r="H444" i="1"/>
  <c r="I444" i="1"/>
  <c r="J444" i="1"/>
  <c r="H445" i="1"/>
  <c r="I445" i="1"/>
  <c r="J445" i="1"/>
  <c r="H446" i="1"/>
  <c r="I446" i="1"/>
  <c r="J446" i="1"/>
  <c r="H447" i="1"/>
  <c r="I447" i="1"/>
  <c r="J447" i="1"/>
  <c r="H448" i="1"/>
  <c r="I448" i="1"/>
  <c r="J448" i="1"/>
  <c r="H449" i="1"/>
  <c r="I449" i="1"/>
  <c r="J449" i="1"/>
  <c r="H450" i="1"/>
  <c r="I450" i="1"/>
  <c r="J450" i="1"/>
  <c r="H451" i="1"/>
  <c r="I451" i="1"/>
  <c r="J451" i="1"/>
  <c r="H452" i="1"/>
  <c r="I452" i="1"/>
  <c r="J452" i="1"/>
  <c r="H453" i="1"/>
  <c r="I453" i="1"/>
  <c r="J453" i="1"/>
  <c r="H454" i="1"/>
  <c r="I454" i="1"/>
  <c r="J454" i="1"/>
  <c r="H455" i="1"/>
  <c r="I455" i="1"/>
  <c r="J455" i="1"/>
  <c r="H456" i="1"/>
  <c r="I456" i="1"/>
  <c r="J456" i="1"/>
  <c r="H457" i="1"/>
  <c r="I457" i="1"/>
  <c r="J457" i="1"/>
  <c r="H458" i="1"/>
  <c r="I458" i="1"/>
  <c r="J458" i="1"/>
  <c r="H459" i="1"/>
  <c r="I459" i="1"/>
  <c r="J459" i="1"/>
  <c r="H460" i="1"/>
  <c r="I460" i="1"/>
  <c r="J460" i="1"/>
  <c r="H461" i="1"/>
  <c r="I461" i="1"/>
  <c r="J461" i="1"/>
  <c r="H462" i="1"/>
  <c r="I462" i="1"/>
  <c r="J462" i="1"/>
  <c r="H463" i="1"/>
  <c r="I463" i="1"/>
  <c r="J463" i="1"/>
  <c r="H464" i="1"/>
  <c r="I464" i="1"/>
  <c r="J464" i="1"/>
  <c r="H465" i="1"/>
  <c r="I465" i="1"/>
  <c r="J465" i="1"/>
  <c r="H466" i="1"/>
  <c r="I466" i="1"/>
  <c r="J466" i="1"/>
  <c r="H467" i="1"/>
  <c r="I467" i="1"/>
  <c r="J467" i="1"/>
  <c r="H468" i="1"/>
  <c r="I468" i="1"/>
  <c r="J468" i="1"/>
  <c r="H469" i="1"/>
  <c r="I469" i="1"/>
  <c r="J469" i="1"/>
  <c r="H470" i="1"/>
  <c r="I470" i="1"/>
  <c r="J470" i="1"/>
  <c r="H471" i="1"/>
  <c r="I471" i="1"/>
  <c r="J471" i="1"/>
  <c r="H472" i="1"/>
  <c r="I472" i="1"/>
  <c r="J472" i="1"/>
  <c r="H473" i="1"/>
  <c r="I473" i="1"/>
  <c r="J473" i="1"/>
  <c r="H474" i="1"/>
  <c r="I474" i="1"/>
  <c r="J474" i="1"/>
  <c r="H475" i="1"/>
  <c r="I475" i="1"/>
  <c r="J475" i="1"/>
  <c r="H476" i="1"/>
  <c r="I476" i="1"/>
  <c r="J476" i="1"/>
  <c r="H477" i="1"/>
  <c r="I477" i="1"/>
  <c r="J477" i="1"/>
  <c r="H478" i="1"/>
  <c r="I478" i="1"/>
  <c r="J478" i="1"/>
  <c r="H479" i="1"/>
  <c r="I479" i="1"/>
  <c r="J479" i="1"/>
  <c r="H480" i="1"/>
  <c r="I480" i="1"/>
  <c r="J480" i="1"/>
  <c r="H481" i="1"/>
  <c r="I481" i="1"/>
  <c r="J481" i="1"/>
  <c r="H482" i="1"/>
  <c r="I482" i="1"/>
  <c r="J482" i="1"/>
  <c r="H483" i="1"/>
  <c r="I483" i="1"/>
  <c r="J483" i="1"/>
  <c r="H484" i="1"/>
  <c r="I484" i="1"/>
  <c r="J484" i="1"/>
  <c r="H485" i="1"/>
  <c r="I485" i="1"/>
  <c r="J485" i="1"/>
  <c r="H486" i="1"/>
  <c r="I486" i="1"/>
  <c r="J486" i="1"/>
  <c r="H487" i="1"/>
  <c r="I487" i="1"/>
  <c r="J487" i="1"/>
  <c r="H488" i="1"/>
  <c r="I488" i="1"/>
  <c r="J488" i="1"/>
  <c r="H489" i="1"/>
  <c r="I489" i="1"/>
  <c r="J489" i="1"/>
  <c r="H493" i="1"/>
  <c r="I493" i="1"/>
  <c r="J493" i="1"/>
  <c r="H494" i="1"/>
  <c r="I494" i="1"/>
  <c r="J494" i="1"/>
  <c r="H495" i="1"/>
  <c r="I495" i="1"/>
  <c r="J495" i="1"/>
  <c r="H44" i="1" l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19" i="1"/>
  <c r="I19" i="1"/>
  <c r="J19" i="1"/>
  <c r="H12" i="1" l="1"/>
  <c r="H13" i="1"/>
  <c r="H14" i="1"/>
  <c r="H15" i="1"/>
  <c r="H16" i="1"/>
  <c r="H17" i="1"/>
  <c r="H18" i="1"/>
  <c r="H11" i="1"/>
  <c r="H10" i="1"/>
  <c r="B496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496" i="1" l="1"/>
</calcChain>
</file>

<file path=xl/sharedStrings.xml><?xml version="1.0" encoding="utf-8"?>
<sst xmlns="http://schemas.openxmlformats.org/spreadsheetml/2006/main" count="1913" uniqueCount="1043">
  <si>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</si>
  <si>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</si>
  <si>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</si>
  <si>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</si>
  <si>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</si>
  <si>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</si>
  <si>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</si>
  <si>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</si>
  <si>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</si>
  <si>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</si>
  <si>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</si>
  <si>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</si>
  <si>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</si>
  <si>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</si>
  <si>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</si>
  <si>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</si>
  <si>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SPLASH™ Lipidomix® Mass Spec Standard</t>
  </si>
  <si>
    <t>Avanti Polar Lipids</t>
  </si>
  <si>
    <t>330707-1EA</t>
  </si>
  <si>
    <t>szt.</t>
  </si>
  <si>
    <t>Differential Ion Mobility System Suitability Lipidomix® Kit</t>
  </si>
  <si>
    <t>330708X</t>
  </si>
  <si>
    <t>Sigma-Aldrich</t>
  </si>
  <si>
    <t>Merck</t>
  </si>
  <si>
    <t>10x1 ml</t>
  </si>
  <si>
    <t>Aceton do chromatografii cie 2,5 L</t>
  </si>
  <si>
    <t>2,5 l</t>
  </si>
  <si>
    <t>Acetonitryl czystość hyper d 2,5 L</t>
  </si>
  <si>
    <t>Acetonitryl czystość gradien 2,5 L</t>
  </si>
  <si>
    <t>Kwas octowy (lodowaty) 100% 2,5 L</t>
  </si>
  <si>
    <t>2,5l</t>
  </si>
  <si>
    <t>Kwas octowy (lodowaty) 100% 1 L</t>
  </si>
  <si>
    <t>1 l</t>
  </si>
  <si>
    <t>2.5 l</t>
  </si>
  <si>
    <t>Kwas solny 30% Suprapur® 1 L</t>
  </si>
  <si>
    <t>1 L</t>
  </si>
  <si>
    <t>Kwas azotowy 65% Suprapur® 1 L</t>
  </si>
  <si>
    <t>Octan etylu do chromatograii 2,5 L</t>
  </si>
  <si>
    <t>Etanol 96% odpowiedni do uży 1 L</t>
  </si>
  <si>
    <t>2-Propanol czystość gradientowa do chrom</t>
  </si>
  <si>
    <t>Chloroform do chromatografii cieczowej L</t>
  </si>
  <si>
    <t>Amoniak, roztwór 25 % Suprap 250 ML</t>
  </si>
  <si>
    <t>250ml</t>
  </si>
  <si>
    <t>Amoniak, roztwór 25 % Suprap 1 L</t>
  </si>
  <si>
    <t>Żel krzemionkowy do TLC 60 25 arkuszy al</t>
  </si>
  <si>
    <t>25 units</t>
  </si>
  <si>
    <t>Żel krzemionkowy do TLC 60 F₂₅₄ 25 arkus</t>
  </si>
  <si>
    <t>op.</t>
  </si>
  <si>
    <t>Żel krzemionkowy do TLC RP-18 F ₂₅₄s 20</t>
  </si>
  <si>
    <t>25 ark.</t>
  </si>
  <si>
    <t>Żel krzemionkowy do HPTLC 60 50 płytek s</t>
  </si>
  <si>
    <t>Żel krzemionkowy do TLC 60 F₂₅₄ 25 płyte</t>
  </si>
  <si>
    <t>Celuloza do TLC 25 płytek szklanych 20 x</t>
  </si>
  <si>
    <t>Żel krzemionkowy do PLC 60 F₂₅₄, 2 mm 12</t>
  </si>
  <si>
    <t>12 pł.</t>
  </si>
  <si>
    <t>Żel krzemionkowy do TLC 60 25 płytek szk</t>
  </si>
  <si>
    <t>Żel krzemionkowy do TLC 60 F₂₅₄ 50 płyte</t>
  </si>
  <si>
    <t>Żel krzemionkowy do PLC 60, 2 mm 12 płyt</t>
  </si>
  <si>
    <t>Metanol czystość gradientowa 2,5 L</t>
  </si>
  <si>
    <t xml:space="preserve"> METANOL</t>
  </si>
  <si>
    <t>Metanol do analizy EMSURE® A 2,5 L</t>
  </si>
  <si>
    <t>Chloroform</t>
  </si>
  <si>
    <t>2,5 L</t>
  </si>
  <si>
    <t>n-Pentane</t>
  </si>
  <si>
    <t>L</t>
  </si>
  <si>
    <t>Żel krzemionkowy 60 do chromatografii ko</t>
  </si>
  <si>
    <t>Żel krzemionkowy 60 rozmiar 1 KG</t>
  </si>
  <si>
    <t>Entellan® nowy środek do szy 100 ML</t>
  </si>
  <si>
    <t>100 ml</t>
  </si>
  <si>
    <t>Etanol dla biologii molekularnej</t>
  </si>
  <si>
    <t>Lazur Giemsy eozyna i błękit 25 G</t>
  </si>
  <si>
    <t>25g</t>
  </si>
  <si>
    <t>TEMED (N,N,N',N'-Tetrametyloetylenodiami</t>
  </si>
  <si>
    <t>Etanol czystość gradientowa 2,5 L</t>
  </si>
  <si>
    <t>Acetonitryl cz. Izokratyczna LiChrosolv</t>
  </si>
  <si>
    <t>2,5L</t>
  </si>
  <si>
    <t>Kwas solny 36% Tracepur® 1 L</t>
  </si>
  <si>
    <t>Woda do chromatografii LiChr 2,5 L</t>
  </si>
  <si>
    <t>Pirolidyna do syntezy 250 ML</t>
  </si>
  <si>
    <t>250 ml</t>
  </si>
  <si>
    <t>2-Pentanol do syntezy 500 ML</t>
  </si>
  <si>
    <t>500 ml</t>
  </si>
  <si>
    <t>tert-Butanol EMPLURA® 1 L</t>
  </si>
  <si>
    <t>1-Naftol do syntezy 250 G</t>
  </si>
  <si>
    <t>250 g</t>
  </si>
  <si>
    <t>Piperydyna do syntezy 500 ML</t>
  </si>
  <si>
    <t>RINK AMIDE AM RESIN (200-400 MESH)</t>
  </si>
  <si>
    <t>25 g</t>
  </si>
  <si>
    <t>żywica Merrifielda  p-Nitrophenyl carbon</t>
  </si>
  <si>
    <t>Acetyl Chloride</t>
  </si>
  <si>
    <t>00990-250ML</t>
  </si>
  <si>
    <t>Acrylamide:N,N′-Methylenebisacrylamide 37.5:1 solution, 40%</t>
  </si>
  <si>
    <t>01709-500ML</t>
  </si>
  <si>
    <t>500mL</t>
  </si>
  <si>
    <t>Odczynnik Griessa</t>
  </si>
  <si>
    <t>03553-100ML</t>
  </si>
  <si>
    <t>Histopaque -1077</t>
  </si>
  <si>
    <t>10771-100ML</t>
  </si>
  <si>
    <t>Histopaque-1077</t>
  </si>
  <si>
    <t>10771-6x100ML</t>
  </si>
  <si>
    <t>100 mlx6</t>
  </si>
  <si>
    <t>Bromophenol Blue, ACS Reagent</t>
  </si>
  <si>
    <t>114391-5G</t>
  </si>
  <si>
    <t>5 g</t>
  </si>
  <si>
    <t xml:space="preserve">N,O-Bis(trimethylsilyl)trifluoroacetamide with trimethylchlorosilane for GC derivatization, contains 1% TMCS, 99%, BSTFA + TMCS, 99:1, </t>
  </si>
  <si>
    <t>15238-10X1ML</t>
  </si>
  <si>
    <t>10x1ml</t>
  </si>
  <si>
    <t xml:space="preserve">Sodium cyanoborohydride, reagent grade, 95%, </t>
  </si>
  <si>
    <t>156159-25G</t>
  </si>
  <si>
    <t>25G</t>
  </si>
  <si>
    <t>Boric acid, 15663 SIGMA
Boric acid
BioUltra, for molecular biology, ≥99.5% (T)</t>
  </si>
  <si>
    <t>15663-250G</t>
  </si>
  <si>
    <t xml:space="preserve">Perchloric Acid ACS reagent   </t>
  </si>
  <si>
    <t>244252-1L</t>
  </si>
  <si>
    <t>1L</t>
  </si>
  <si>
    <t>Toluen (anhydrous, 99.8%) [CAS:108-88-3]</t>
  </si>
  <si>
    <t>244511-1L</t>
  </si>
  <si>
    <t>Formaldehyd [CAS: 50-00-0]</t>
  </si>
  <si>
    <t>252549-1L</t>
  </si>
  <si>
    <t>Tris(hydroxymethyl)aminomethane</t>
  </si>
  <si>
    <t>252859-500G</t>
  </si>
  <si>
    <t>500 g</t>
  </si>
  <si>
    <t>Dichlorometan (anhydrous, ≥99.8%) [CAS: 75-09-2]</t>
  </si>
  <si>
    <t>270997-1L</t>
  </si>
  <si>
    <t>Acetonitryle anhydrous 99,8%</t>
  </si>
  <si>
    <t>271004-1L</t>
  </si>
  <si>
    <t>DMSO</t>
  </si>
  <si>
    <t>276855-100ML</t>
  </si>
  <si>
    <t>100 mL</t>
  </si>
  <si>
    <t>DMSO Dimethyl sulphoxide</t>
  </si>
  <si>
    <t>276855-1L</t>
  </si>
  <si>
    <t>276855-250ML</t>
  </si>
  <si>
    <t xml:space="preserve">Diethyl ether, ACS reagent, anhydrous, ≥99.0%, </t>
  </si>
  <si>
    <t>296082-1L</t>
  </si>
  <si>
    <t>Trifluoroacetic Acid</t>
  </si>
  <si>
    <t>299537-500G</t>
  </si>
  <si>
    <t>500g</t>
  </si>
  <si>
    <t>C8-C40 Alkanes Calibration Standard</t>
  </si>
  <si>
    <t>40147-U</t>
  </si>
  <si>
    <t>JNK inhibitor II</t>
  </si>
  <si>
    <t>420119-5MG</t>
  </si>
  <si>
    <t>5 mg</t>
  </si>
  <si>
    <t>C7-C40 saturated Alkanes Standard</t>
  </si>
  <si>
    <t>49452-U</t>
  </si>
  <si>
    <t>1x1ml</t>
  </si>
  <si>
    <t>PD 98059, selektywny inhibitor MEK (kina</t>
  </si>
  <si>
    <t>513000-5MG</t>
  </si>
  <si>
    <t>Plazmina z ludzkiego osocza</t>
  </si>
  <si>
    <t>527621-10U</t>
  </si>
  <si>
    <t>10U</t>
  </si>
  <si>
    <t>Wortmannina, inhibitor kinaz PI 3, dla b</t>
  </si>
  <si>
    <t>681675-1MG</t>
  </si>
  <si>
    <t>1 mg</t>
  </si>
  <si>
    <t>ZWITTERGENT 3-16 Detergent 1PC x 5GM</t>
  </si>
  <si>
    <t>693023-5GM</t>
  </si>
  <si>
    <t>NUCBUSTER ZESTAW DO IZOLACJI</t>
  </si>
  <si>
    <t>71183-3</t>
  </si>
  <si>
    <t>100rxn</t>
  </si>
  <si>
    <t>Tetrabutyloamoniowy tetrafluroboran (do elektrochemicznej analizy, ≥99.0%) [CAS: 429-42-5]</t>
  </si>
  <si>
    <t>86896-25G</t>
  </si>
  <si>
    <t xml:space="preserve">Cannabidiol  (10mg/ml in ethanol)   </t>
  </si>
  <si>
    <t>90899-1ML</t>
  </si>
  <si>
    <t>1ml</t>
  </si>
  <si>
    <t>Albumin From Bovine Serum</t>
  </si>
  <si>
    <t>A2153-10G</t>
  </si>
  <si>
    <t>10 g</t>
  </si>
  <si>
    <t>Bovine Serum Albumin, lyophilized powder, ≥96% (agarose gel electrophoresis).</t>
  </si>
  <si>
    <t>A2153-1kg</t>
  </si>
  <si>
    <t>1Kg</t>
  </si>
  <si>
    <t xml:space="preserve">Bovine Serum Albumin,  </t>
  </si>
  <si>
    <t>A2153-50G</t>
  </si>
  <si>
    <t>50g</t>
  </si>
  <si>
    <t>AMPHOTERICIN B SOLUTION STERILE-FILTERE</t>
  </si>
  <si>
    <t>A2942-50ML</t>
  </si>
  <si>
    <t>50ml</t>
  </si>
  <si>
    <t>Paracetamol, standard analityczny</t>
  </si>
  <si>
    <t>A3035-1VL</t>
  </si>
  <si>
    <t>g</t>
  </si>
  <si>
    <t>2,2'-Azinc-Bis (3-Ethylbenzthiazoline-Sulfonic Acid</t>
  </si>
  <si>
    <t>A3219-100ML</t>
  </si>
  <si>
    <t xml:space="preserve">Bovine Serum Albumin,  protease free, pH 7, ≥98%  </t>
  </si>
  <si>
    <t>A3294-100G</t>
  </si>
  <si>
    <t>100g</t>
  </si>
  <si>
    <t>Aprotinin from bovine lung</t>
  </si>
  <si>
    <t>A3428-10MG</t>
  </si>
  <si>
    <t>10 mg</t>
  </si>
  <si>
    <t>Anti-Mouse IgG (whole molecule)−Alkaline Phosphatase antibody produced in goat</t>
  </si>
  <si>
    <t>A3562-.25ML</t>
  </si>
  <si>
    <t>0.25 ml</t>
  </si>
  <si>
    <t xml:space="preserve">Anti-Mouse IgG </t>
  </si>
  <si>
    <t>A3562-.5ML</t>
  </si>
  <si>
    <t>0.5ml</t>
  </si>
  <si>
    <t>Ammoniumpersulfate for electrophoresis, ≥98%</t>
  </si>
  <si>
    <t>A3678-25G</t>
  </si>
  <si>
    <t>Anti-Rabbit IgG (whole molecule)-Alkaline Phosphatase Antibody Produced</t>
  </si>
  <si>
    <t>A3687-.5ML</t>
  </si>
  <si>
    <t>0.5 ml</t>
  </si>
  <si>
    <t>Anti-Rabbit IgG (whole molecule)–Alkaline Phosphatase antibody produced in goat</t>
  </si>
  <si>
    <t>A3687-0.25ML</t>
  </si>
  <si>
    <t>0.25ML</t>
  </si>
  <si>
    <t>A3687-1ML</t>
  </si>
  <si>
    <t>1 ml</t>
  </si>
  <si>
    <t>Anti-RabbitIgG</t>
  </si>
  <si>
    <t>A3937-.25ML</t>
  </si>
  <si>
    <t>A3937-.5ml</t>
  </si>
  <si>
    <t>1-aminobenzotriazole</t>
  </si>
  <si>
    <t>A3940-50MG</t>
  </si>
  <si>
    <t>50 mg</t>
  </si>
  <si>
    <t>Anti-Goat IgG (whole molecule)–Alkaline Phosphatase antibody produced in rabbit</t>
  </si>
  <si>
    <t>A4187-.25ML</t>
  </si>
  <si>
    <t xml:space="preserve">Antibody-Goat IgG (whole molecule)–Alkaline Phosphatase.  </t>
  </si>
  <si>
    <t>A4187-.5ML</t>
  </si>
  <si>
    <t>Antibody-Goat IgG (whole molecule)–Alkaline Phosphatase.  SIGMA A4187-0.5ML</t>
  </si>
  <si>
    <t>A4187-0.5ML</t>
  </si>
  <si>
    <t>Bovine Serum Albumin</t>
  </si>
  <si>
    <t>A4503-100G</t>
  </si>
  <si>
    <t>100 g</t>
  </si>
  <si>
    <t>Albumin</t>
  </si>
  <si>
    <t>A4503-10G</t>
  </si>
  <si>
    <t>ALBUMIN BOVINE</t>
  </si>
  <si>
    <t>A4503-1KG</t>
  </si>
  <si>
    <t>1KG</t>
  </si>
  <si>
    <t>Anti-goat IgG -peroxidase, Antibody</t>
  </si>
  <si>
    <t>A5420-1ML</t>
  </si>
  <si>
    <t>Albumin Chicken Egg Grade V</t>
  </si>
  <si>
    <t>A5503-10G</t>
  </si>
  <si>
    <t>Antybiotic/antymycotic 100 x</t>
  </si>
  <si>
    <t>A5955-100ML</t>
  </si>
  <si>
    <t>L-Ascorbic acid</t>
  </si>
  <si>
    <t>A5960-25G</t>
  </si>
  <si>
    <t>Albumin from bovine serum</t>
  </si>
  <si>
    <t>A6003-10G</t>
  </si>
  <si>
    <t>10g</t>
  </si>
  <si>
    <t>Albumin from bovine serum, essentially fatty acid free</t>
  </si>
  <si>
    <t>A6003-25G</t>
  </si>
  <si>
    <t>A6003-5G</t>
  </si>
  <si>
    <t>Agarose</t>
  </si>
  <si>
    <t>A6013-10G</t>
  </si>
  <si>
    <t>Apyrase from potato</t>
  </si>
  <si>
    <t>A6132-200UN</t>
  </si>
  <si>
    <t>200UN</t>
  </si>
  <si>
    <t>A6132-500UN</t>
  </si>
  <si>
    <t>500UN</t>
  </si>
  <si>
    <t>Ammonium bicarbonate</t>
  </si>
  <si>
    <t>A6141-500g</t>
  </si>
  <si>
    <t>AM251</t>
  </si>
  <si>
    <t>A6226-10MG</t>
  </si>
  <si>
    <t>Aprotinin from bovine lung (5ml)</t>
  </si>
  <si>
    <t>A6279-10ml</t>
  </si>
  <si>
    <t>10ml</t>
  </si>
  <si>
    <t>Aprotinin</t>
  </si>
  <si>
    <t>A6279-5ML</t>
  </si>
  <si>
    <t>5 ml</t>
  </si>
  <si>
    <t>Acetylcholine chloride</t>
  </si>
  <si>
    <t>A6625-25G</t>
  </si>
  <si>
    <t>Accutase solution</t>
  </si>
  <si>
    <t>A6964-100ML</t>
  </si>
  <si>
    <t>Accutase® solution</t>
  </si>
  <si>
    <t>A6964-500ML</t>
  </si>
  <si>
    <t>500ml</t>
  </si>
  <si>
    <t>Albumin bovine serum</t>
  </si>
  <si>
    <t>A7030-100g</t>
  </si>
  <si>
    <t>Albumin from bovine serum, Essentially fatty acid and globulin free</t>
  </si>
  <si>
    <t>A7030-10G</t>
  </si>
  <si>
    <t>Bovine Serum Albumin, essentially fatty acid free, globulin free</t>
  </si>
  <si>
    <t>A7030-50g</t>
  </si>
  <si>
    <t>Acrylamide/Bis-Acrylamide 37.5:1</t>
  </si>
  <si>
    <t>A7168-100ML</t>
  </si>
  <si>
    <t xml:space="preserve">Ascorbic Acid </t>
  </si>
  <si>
    <t>A7506-100G</t>
  </si>
  <si>
    <t>Apyrase from potato,grade III</t>
  </si>
  <si>
    <t>A7646-100UN</t>
  </si>
  <si>
    <t>100 UN</t>
  </si>
  <si>
    <t>A7906-50G</t>
  </si>
  <si>
    <t>50 g</t>
  </si>
  <si>
    <t>Antimycin A from Streptomyces sp.</t>
  </si>
  <si>
    <t>A8674-100MG</t>
  </si>
  <si>
    <t>100 mg</t>
  </si>
  <si>
    <t>Bovine Serum Albumin,  fatty acid free, low endotoxin, 5g</t>
  </si>
  <si>
    <t>A8806-5G</t>
  </si>
  <si>
    <t>5g</t>
  </si>
  <si>
    <t>Acrylamide</t>
  </si>
  <si>
    <t>A8887-100G</t>
  </si>
  <si>
    <t>Anti-Rabbit Ig G</t>
  </si>
  <si>
    <t>A9169-2ML</t>
  </si>
  <si>
    <t>2ml</t>
  </si>
  <si>
    <t>Angiotensin (1-7)</t>
  </si>
  <si>
    <t>A9202-1MG</t>
  </si>
  <si>
    <t>1MG</t>
  </si>
  <si>
    <t>A9202-5mg</t>
  </si>
  <si>
    <t>5mg</t>
  </si>
  <si>
    <t>Ammonium chloride</t>
  </si>
  <si>
    <t>A9434-500G</t>
  </si>
  <si>
    <t>Aldosterone</t>
  </si>
  <si>
    <t>A9477-5MG</t>
  </si>
  <si>
    <t>Angiotensin II</t>
  </si>
  <si>
    <t>A9525-5MG</t>
  </si>
  <si>
    <t>Amphotericin B solubilized, Sigma-Alrich, A9528-50MG</t>
  </si>
  <si>
    <t>A9528-50MG</t>
  </si>
  <si>
    <t>50mg</t>
  </si>
  <si>
    <t>Agaroza</t>
  </si>
  <si>
    <t>A9539-250G</t>
  </si>
  <si>
    <t>A9539-500G</t>
  </si>
  <si>
    <t>A9539-50G</t>
  </si>
  <si>
    <t>BSA</t>
  </si>
  <si>
    <t>A9647-100G</t>
  </si>
  <si>
    <t>A9647-50G</t>
  </si>
  <si>
    <t>Boron Trifluoride-Methanol</t>
  </si>
  <si>
    <t>B1252-100ML</t>
  </si>
  <si>
    <t>B1252-250ML</t>
  </si>
  <si>
    <t xml:space="preserve">BCIP ( R)/NBT Liquid Substrate </t>
  </si>
  <si>
    <t>B1911-100ML</t>
  </si>
  <si>
    <t xml:space="preserve">bisBenzimide 33258 (Hoechst),   </t>
  </si>
  <si>
    <t>B2883-100MG</t>
  </si>
  <si>
    <t>100mg</t>
  </si>
  <si>
    <t xml:space="preserve">Anti-Bax, </t>
  </si>
  <si>
    <t>B3428-.1ML</t>
  </si>
  <si>
    <t>0.1ml</t>
  </si>
  <si>
    <t xml:space="preserve">BCIP®/NBT-Blue Liquid Substrate System for Membranes, </t>
  </si>
  <si>
    <t>B3804-100ML</t>
  </si>
  <si>
    <t>100ML</t>
  </si>
  <si>
    <t>Brij 35 solution 20%</t>
  </si>
  <si>
    <t>B4184-100ML</t>
  </si>
  <si>
    <t>Brij® L23 solution</t>
  </si>
  <si>
    <t>B4184-10ML</t>
  </si>
  <si>
    <t>Bromophenol Blue sodium salt </t>
  </si>
  <si>
    <t>B5525-25g</t>
  </si>
  <si>
    <t>SIGMA FAST/BCIP®/NBT</t>
  </si>
  <si>
    <t>B5655-25TAB</t>
  </si>
  <si>
    <t>25 tabl.</t>
  </si>
  <si>
    <t>B5655-5TAB</t>
  </si>
  <si>
    <t>5 tabl.</t>
  </si>
  <si>
    <t>Boric Acid</t>
  </si>
  <si>
    <t>B6768-1KG</t>
  </si>
  <si>
    <t>1 kg</t>
  </si>
  <si>
    <t>B6768-500G</t>
  </si>
  <si>
    <t xml:space="preserve">Bradford Reagent </t>
  </si>
  <si>
    <t>B6916-500ML</t>
  </si>
  <si>
    <t>B7901-1KG</t>
  </si>
  <si>
    <t>B7901-500G</t>
  </si>
  <si>
    <t>Bromophenol Blue sodium salt</t>
  </si>
  <si>
    <t>B8026-5G</t>
  </si>
  <si>
    <t>Bicinchoninic Acid Protein</t>
  </si>
  <si>
    <t>BCA1-1KT</t>
  </si>
  <si>
    <t>1 KT</t>
  </si>
  <si>
    <t>Collagenase Type VII High Purity</t>
  </si>
  <si>
    <t>C0773-1.5KU</t>
  </si>
  <si>
    <t>1.5 KU</t>
  </si>
  <si>
    <t>C0773-3KU</t>
  </si>
  <si>
    <t>3 KU</t>
  </si>
  <si>
    <t>C0773-7.5KU</t>
  </si>
  <si>
    <t>7.5 KU</t>
  </si>
  <si>
    <t>Copper(II) sulfate solution</t>
  </si>
  <si>
    <t>C2284-25ml</t>
  </si>
  <si>
    <t>25ml</t>
  </si>
  <si>
    <t>C2432-1L</t>
  </si>
  <si>
    <t xml:space="preserve">Anti-Collagen typ I, </t>
  </si>
  <si>
    <t>C2456-100UL</t>
  </si>
  <si>
    <t>100UL</t>
  </si>
  <si>
    <t xml:space="preserve">Cytochrome c from equine heart </t>
  </si>
  <si>
    <t>C2506-50MG</t>
  </si>
  <si>
    <t xml:space="preserve">Karboplatyna </t>
  </si>
  <si>
    <t>C2538-250MG</t>
  </si>
  <si>
    <t>250mg</t>
  </si>
  <si>
    <t>CAPS</t>
  </si>
  <si>
    <t>C2632-250G</t>
  </si>
  <si>
    <t>CHAPS hydrate, C3023-100G, ≥98% (TLC) (Sigma-Aldrich)</t>
  </si>
  <si>
    <t>C3023-100G</t>
  </si>
  <si>
    <t>CHAPS hydrate</t>
  </si>
  <si>
    <t>C3023-25G</t>
  </si>
  <si>
    <t>CHAPS</t>
  </si>
  <si>
    <t>C3023-5G</t>
  </si>
  <si>
    <t>Collagenase</t>
  </si>
  <si>
    <t>C5138-100mg</t>
  </si>
  <si>
    <t>Collagenase 1g</t>
  </si>
  <si>
    <t>C5138-1G</t>
  </si>
  <si>
    <t>1 g</t>
  </si>
  <si>
    <t>Ciproxifan hydrochloride</t>
  </si>
  <si>
    <t>C6492-5MG</t>
  </si>
  <si>
    <t>Chloroquine</t>
  </si>
  <si>
    <t>C6628-25G</t>
  </si>
  <si>
    <t>Cytochrome c from equine heart, 100mg</t>
  </si>
  <si>
    <t>C7752-100MG</t>
  </si>
  <si>
    <t>Cholera Toxin</t>
  </si>
  <si>
    <t>C8052-.5MG</t>
  </si>
  <si>
    <t>0.5mg</t>
  </si>
  <si>
    <t>C8052-1MG</t>
  </si>
  <si>
    <t>4-Chloro-1-Naphthol</t>
  </si>
  <si>
    <t>C8890-5G</t>
  </si>
  <si>
    <t xml:space="preserve">Thioredoxin reductase assay kit  - 100 oznaczeń </t>
  </si>
  <si>
    <t>CS0170-1KT</t>
  </si>
  <si>
    <t>1 kit</t>
  </si>
  <si>
    <t>Dithiotreitol</t>
  </si>
  <si>
    <t>D0632-10G</t>
  </si>
  <si>
    <t>DL-Dithithreitol</t>
  </si>
  <si>
    <t>D0632-5G</t>
  </si>
  <si>
    <t>D2650-100ML</t>
  </si>
  <si>
    <t>D2650-5x10ML</t>
  </si>
  <si>
    <t>5X10ml.</t>
  </si>
  <si>
    <t>D2650-5x5ML</t>
  </si>
  <si>
    <t>5x5 ml</t>
  </si>
  <si>
    <t>Diphenyleneiodonium chloride</t>
  </si>
  <si>
    <t>D2926-50MG</t>
  </si>
  <si>
    <t xml:space="preserve">Dipeptidyl Peptidase IX human </t>
  </si>
  <si>
    <t>D3071-10UG</t>
  </si>
  <si>
    <t xml:space="preserve">10UG  </t>
  </si>
  <si>
    <t>DirectLoad™ PCR 100 bp Low Ladder</t>
  </si>
  <si>
    <t>D3687-1VL</t>
  </si>
  <si>
    <t>1vial</t>
  </si>
  <si>
    <t>Deoxyribonucleic acid from calf thymus</t>
  </si>
  <si>
    <t>D4522-5MG</t>
  </si>
  <si>
    <t>Deoxyribonuclease I type II</t>
  </si>
  <si>
    <t>D4527-200KU</t>
  </si>
  <si>
    <t>200KU</t>
  </si>
  <si>
    <t xml:space="preserve">Deoxyribonuclease I from bovine pancreas </t>
  </si>
  <si>
    <t>D4527-40KU</t>
  </si>
  <si>
    <t>Op.</t>
  </si>
  <si>
    <t>D4540-1L</t>
  </si>
  <si>
    <t>Dulbecco’s Modified Eagle’s Medium - high glucose</t>
  </si>
  <si>
    <t>D5796-500ML</t>
  </si>
  <si>
    <t xml:space="preserve">500 ml </t>
  </si>
  <si>
    <t>DMEM HG</t>
  </si>
  <si>
    <t>D5796-6x500ML</t>
  </si>
  <si>
    <t>6X500ml</t>
  </si>
  <si>
    <t xml:space="preserve">Dimethyl sulfoxide </t>
  </si>
  <si>
    <t>D5879-1L</t>
  </si>
  <si>
    <t>1 litr</t>
  </si>
  <si>
    <t>Dulbecco’s Modified Eagle’s Medium - high glucose, Sigma-Aldrich, D6429-500ML</t>
  </si>
  <si>
    <t>D6429-500ML</t>
  </si>
  <si>
    <t xml:space="preserve">  2′,7′-Dichlorofluorescin diacetate</t>
  </si>
  <si>
    <t>D6883-50MG</t>
  </si>
  <si>
    <t>D8418-100ML</t>
  </si>
  <si>
    <t xml:space="preserve">Dimethyl sulfoxide, for molecular biology </t>
  </si>
  <si>
    <t>D8418-500ML</t>
  </si>
  <si>
    <t>Dimethyl sulfoxide (DMSO) for molecular biology</t>
  </si>
  <si>
    <t>D8418-50ML</t>
  </si>
  <si>
    <t>50 ml</t>
  </si>
  <si>
    <t>DMEM Nutrient Mixture F-12 HAM</t>
  </si>
  <si>
    <t>D8437-500ML</t>
  </si>
  <si>
    <t xml:space="preserve">PBS </t>
  </si>
  <si>
    <t>D8537-500ML</t>
  </si>
  <si>
    <t>DPBS</t>
  </si>
  <si>
    <t>D8537-6X500ML</t>
  </si>
  <si>
    <t>6x500ml</t>
  </si>
  <si>
    <t>DAPI</t>
  </si>
  <si>
    <t>D9542-10MG</t>
  </si>
  <si>
    <t>10mg</t>
  </si>
  <si>
    <t>DTT, D9779-10G</t>
  </si>
  <si>
    <t>D9779-10G</t>
  </si>
  <si>
    <t>DL-Dithiothreitol</t>
  </si>
  <si>
    <t>D9779-5G</t>
  </si>
  <si>
    <t>DPP-IV Inhibitor (10 ml)</t>
  </si>
  <si>
    <t>DPP4-010</t>
  </si>
  <si>
    <t>10 ml</t>
  </si>
  <si>
    <t>EDTA</t>
  </si>
  <si>
    <t>E1644-250G</t>
  </si>
  <si>
    <t>Evans Blue</t>
  </si>
  <si>
    <t>E2129-10G</t>
  </si>
  <si>
    <t>N-ethylmaleimide</t>
  </si>
  <si>
    <t>E3876-5G</t>
  </si>
  <si>
    <t xml:space="preserve">Epinefryna, </t>
  </si>
  <si>
    <t>E4250-5G</t>
  </si>
  <si>
    <t>(−)-Epinephrine (+)-bitartrate salt</t>
  </si>
  <si>
    <t>E4375-1G</t>
  </si>
  <si>
    <t>1g</t>
  </si>
  <si>
    <t>Ethylene glycol-bis-tetraacetic acid, 100g</t>
  </si>
  <si>
    <t>E4378-100G</t>
  </si>
  <si>
    <t xml:space="preserve">Ethylenediaminetetraacetic acid disodium salt dihydrate (EDTA) </t>
  </si>
  <si>
    <t>E4884-100g</t>
  </si>
  <si>
    <t xml:space="preserve">EDTA (Ehylenediaminetetraacetic acid) </t>
  </si>
  <si>
    <t>E5134-100G</t>
  </si>
  <si>
    <t>E5134-50G</t>
  </si>
  <si>
    <t>N-(3-Dimethylaminopropyl)-N′-ethylcarbodiimide hydrochloride</t>
  </si>
  <si>
    <t>E6383-1G</t>
  </si>
  <si>
    <t>EDTA anhydrous, crystalline</t>
  </si>
  <si>
    <t>E6758-100G</t>
  </si>
  <si>
    <t>Enalapril maleate salt</t>
  </si>
  <si>
    <t>E6888-250MG</t>
  </si>
  <si>
    <t>250 mg</t>
  </si>
  <si>
    <t>E7889-100ML</t>
  </si>
  <si>
    <t>EGTA</t>
  </si>
  <si>
    <t>E8145-10G</t>
  </si>
  <si>
    <t>BCIP/NBT</t>
  </si>
  <si>
    <t>ES006-500ml</t>
  </si>
  <si>
    <t>Human Ghrelin Active ELISA Kit COLDPKS</t>
  </si>
  <si>
    <t>EZGRA-88K</t>
  </si>
  <si>
    <t>Zestaw</t>
  </si>
  <si>
    <t>Human Ghrelin (Total) ELISA COLD PACKS</t>
  </si>
  <si>
    <t>EZGRT-89K</t>
  </si>
  <si>
    <t>Human PYY (Total) ELISA Kit</t>
  </si>
  <si>
    <t>EZHPYYT66K</t>
  </si>
  <si>
    <t>5-Fluorouracil</t>
  </si>
  <si>
    <t>F6627-1G</t>
  </si>
  <si>
    <t>Fetal Bovine serum FBS</t>
  </si>
  <si>
    <t>F6765-100ml</t>
  </si>
  <si>
    <t>100ml</t>
  </si>
  <si>
    <t>Folin&amp;Ciocalteu's phenol reagent</t>
  </si>
  <si>
    <t>F9252-500ML</t>
  </si>
  <si>
    <t>Muscimol hydrobromide</t>
  </si>
  <si>
    <t>G019-10MG</t>
  </si>
  <si>
    <t>Sephadex G100 o pojem 100g</t>
  </si>
  <si>
    <t>G100120-10G</t>
  </si>
  <si>
    <t>Sephadex G-10, op. 100 g</t>
  </si>
  <si>
    <t>G10120-10G</t>
  </si>
  <si>
    <t>Gentamicin solution 50 mg/mL in deionized water, liquid, sterile-filtered, BioReagent, suitable for cell culture 10ml (Sigma-Aldrich, kat G1397-10ML)</t>
  </si>
  <si>
    <t>G1397-10ML</t>
  </si>
  <si>
    <t>GenElute™ Mammalian Genomic DNA Mini Prep</t>
  </si>
  <si>
    <t>G1N70</t>
  </si>
  <si>
    <t>70 izol</t>
  </si>
  <si>
    <t>Gelatin From Porcine Skin</t>
  </si>
  <si>
    <t>G2500-100G</t>
  </si>
  <si>
    <t>Sephadex G-25, op. 100 g</t>
  </si>
  <si>
    <t>G2580-50G</t>
  </si>
  <si>
    <t>Guanidine hydrochloride</t>
  </si>
  <si>
    <t>G3272-25G</t>
  </si>
  <si>
    <t>Glutathione Reductase from baker's yeast (S. cerevisiae)</t>
  </si>
  <si>
    <t>G3664-500UN</t>
  </si>
  <si>
    <t>500 UN</t>
  </si>
  <si>
    <t xml:space="preserve">GSH reduced form, </t>
  </si>
  <si>
    <t>G4251-10G</t>
  </si>
  <si>
    <t>Glucose</t>
  </si>
  <si>
    <t>G7021-100G</t>
  </si>
  <si>
    <t>Glycine</t>
  </si>
  <si>
    <t>G7126-1KG</t>
  </si>
  <si>
    <t xml:space="preserve">Glycine for electrophoresis </t>
  </si>
  <si>
    <t>G7126-500g</t>
  </si>
  <si>
    <t>Gycerol Standard Solution</t>
  </si>
  <si>
    <t>G7793-5ML</t>
  </si>
  <si>
    <t xml:space="preserve">D-Glucose 6-phosphate sodium salt </t>
  </si>
  <si>
    <t>G7879-1G</t>
  </si>
  <si>
    <t xml:space="preserve">1G </t>
  </si>
  <si>
    <t>Glycogen from oyster, type II</t>
  </si>
  <si>
    <t>G8751-5G</t>
  </si>
  <si>
    <t>Glycine, Electrophoresis Reagent</t>
  </si>
  <si>
    <t>G8898-1KG</t>
  </si>
  <si>
    <t>G8898-500G</t>
  </si>
  <si>
    <t xml:space="preserve">b-Glycerophosphate, </t>
  </si>
  <si>
    <t>G9422-50G</t>
  </si>
  <si>
    <t>50G</t>
  </si>
  <si>
    <t>ECL™ Western Blotting Reagents</t>
  </si>
  <si>
    <t>GERPN2106</t>
  </si>
  <si>
    <t>Hydrocortisone</t>
  </si>
  <si>
    <t>H0888-1G</t>
  </si>
  <si>
    <t>Hydrogen peroxide solution 30%</t>
  </si>
  <si>
    <t>H1009-100ML</t>
  </si>
  <si>
    <t>(2-Hydroxypropyl)-β- cyclodextrin</t>
  </si>
  <si>
    <t>H107-5x5G</t>
  </si>
  <si>
    <t>5 x 5 g</t>
  </si>
  <si>
    <t>HEPES</t>
  </si>
  <si>
    <t>H3375-100G</t>
  </si>
  <si>
    <t>H3375-250G</t>
  </si>
  <si>
    <t>HEPES </t>
  </si>
  <si>
    <t>H3375-25G</t>
  </si>
  <si>
    <t>Hyaluronidase</t>
  </si>
  <si>
    <t>H3884-100MG</t>
  </si>
  <si>
    <t>Anti-MPO antibody produced in rabbit</t>
  </si>
  <si>
    <t>HPA061464-100UL</t>
  </si>
  <si>
    <t>Insulin solution from bovine Pancreas</t>
  </si>
  <si>
    <t>I0516-5ml</t>
  </si>
  <si>
    <t>Insulin human</t>
  </si>
  <si>
    <t>I2643-25MG</t>
  </si>
  <si>
    <t>25mg</t>
  </si>
  <si>
    <t>(−)-Isoproterenol (+)-bitartrate salt</t>
  </si>
  <si>
    <t>I2760-100MG</t>
  </si>
  <si>
    <t>IGEPAL CA 630</t>
  </si>
  <si>
    <t>I3021-50ML</t>
  </si>
  <si>
    <t>I3536-100MG</t>
  </si>
  <si>
    <t>3-indoxyl sulfate</t>
  </si>
  <si>
    <t>I3875-1G</t>
  </si>
  <si>
    <t>Insulin from bovine pancreas</t>
  </si>
  <si>
    <t>I5500-50MG</t>
  </si>
  <si>
    <t>I5523-10MG</t>
  </si>
  <si>
    <t>3-Isobutyl-1-methylxanthine</t>
  </si>
  <si>
    <t>I5879-1G</t>
  </si>
  <si>
    <t>Isopropyl alcohol meets USP testing specifications</t>
  </si>
  <si>
    <t>I9030-500ML</t>
  </si>
  <si>
    <t>2-propanol</t>
  </si>
  <si>
    <t>I9516-25ML</t>
  </si>
  <si>
    <t>25 ml</t>
  </si>
  <si>
    <t>Isopropanol</t>
  </si>
  <si>
    <t>I9516-4x25ML</t>
  </si>
  <si>
    <t>4x25 ml</t>
  </si>
  <si>
    <t>2-Propanol, BioReagent, for molecular biology, ≥99.5%</t>
  </si>
  <si>
    <t>I9516-500ML</t>
  </si>
  <si>
    <t>500 mL</t>
  </si>
  <si>
    <t>Interleukin-1-beta human</t>
  </si>
  <si>
    <t>IL038-10UG</t>
  </si>
  <si>
    <t>10 ug</t>
  </si>
  <si>
    <t>Immobilon-P PVDF Membrane</t>
  </si>
  <si>
    <t>IPVH00005</t>
  </si>
  <si>
    <t>1 rolka</t>
  </si>
  <si>
    <t>Lectin</t>
  </si>
  <si>
    <t>L2380-1MG</t>
  </si>
  <si>
    <t>L2380-5MG</t>
  </si>
  <si>
    <t>LPS</t>
  </si>
  <si>
    <t>L2630-25mg</t>
  </si>
  <si>
    <t>Lipopolysacharides from Eschericha Coli 055:B5</t>
  </si>
  <si>
    <t>L2880-25MG</t>
  </si>
  <si>
    <t>25 mg</t>
  </si>
  <si>
    <t>Lipopolysaccharides from Escherichia coli 0127:B8</t>
  </si>
  <si>
    <t>L3129-10MG</t>
  </si>
  <si>
    <t xml:space="preserve">SDS Sodium dodecyl sulfate </t>
  </si>
  <si>
    <t>L3771-100G</t>
  </si>
  <si>
    <t>Sodium dodecyl sulfate - for electrophoresis, ≥98.5%</t>
  </si>
  <si>
    <t>L3771-25G</t>
  </si>
  <si>
    <t>Sodium dodecyl sulfate</t>
  </si>
  <si>
    <t>L3771-500G</t>
  </si>
  <si>
    <t>Lipopolysaccharides from Escherichia coli 0111:B4</t>
  </si>
  <si>
    <t>L4391-1MG</t>
  </si>
  <si>
    <t>1mg</t>
  </si>
  <si>
    <t>L4509-100G</t>
  </si>
  <si>
    <t>L4509-10G</t>
  </si>
  <si>
    <t>L4509-25G</t>
  </si>
  <si>
    <t>L-Lysine monohydrochloride, 99%</t>
  </si>
  <si>
    <t>L5501-25G</t>
  </si>
  <si>
    <t>L5626-500G</t>
  </si>
  <si>
    <t>L-lysine dihydrochloride</t>
  </si>
  <si>
    <t>L5751-25G</t>
  </si>
  <si>
    <t>Methyl Y-linelenate</t>
  </si>
  <si>
    <t>L6503-100MG</t>
  </si>
  <si>
    <t>Lysozyme from chicken egg white</t>
  </si>
  <si>
    <t>L6876-1G</t>
  </si>
  <si>
    <t xml:space="preserve">Lectin From Phaseolus Vulgaris </t>
  </si>
  <si>
    <t>L8754-5MG</t>
  </si>
  <si>
    <t>Phytohemagglutynin</t>
  </si>
  <si>
    <t>L8902-5MG</t>
  </si>
  <si>
    <t>Lycopene</t>
  </si>
  <si>
    <t>L9879-1MG</t>
  </si>
  <si>
    <t>Latex Beads Polystyrene</t>
  </si>
  <si>
    <t>LB8-1ML</t>
  </si>
  <si>
    <t>Myriocin</t>
  </si>
  <si>
    <t>M1177-25MG</t>
  </si>
  <si>
    <t>M1177-5MG</t>
  </si>
  <si>
    <t>Sodium malonate dibasic monohydrate</t>
  </si>
  <si>
    <t>M1875-100G</t>
  </si>
  <si>
    <t>MTT</t>
  </si>
  <si>
    <t>M2003-1G</t>
  </si>
  <si>
    <t>Mucin from porcine stomach, type II</t>
  </si>
  <si>
    <t>M2378-100G</t>
  </si>
  <si>
    <t>2-Mercaptoethanol</t>
  </si>
  <si>
    <t>M3148-100ml</t>
  </si>
  <si>
    <t>EMEM</t>
  </si>
  <si>
    <t>M4655-6x500ml</t>
  </si>
  <si>
    <t xml:space="preserve">MTT Thiazolyl Blue Tetrazolium Bromide, </t>
  </si>
  <si>
    <t>M5655-100MG</t>
  </si>
  <si>
    <t>M5655-1G</t>
  </si>
  <si>
    <t>M5655-500MG</t>
  </si>
  <si>
    <t>500 mg</t>
  </si>
  <si>
    <t>D-(+)- Mannose</t>
  </si>
  <si>
    <t>M6020-25G</t>
  </si>
  <si>
    <t>M6250-100ML</t>
  </si>
  <si>
    <t>M6250-250ml</t>
  </si>
  <si>
    <t>M6250-500ML</t>
  </si>
  <si>
    <t>Glycogen Assay Kit</t>
  </si>
  <si>
    <t>MAK016-1KT</t>
  </si>
  <si>
    <t>kit</t>
  </si>
  <si>
    <t>Free fatty Acid Quantitatiion Kit</t>
  </si>
  <si>
    <t>MAK044</t>
  </si>
  <si>
    <t>phospholipid Assay Kit</t>
  </si>
  <si>
    <t>MAK122-1KT</t>
  </si>
  <si>
    <t>Colorimetric Sphingomyelinase Assay Kit</t>
  </si>
  <si>
    <t>MAK152-1kt</t>
  </si>
  <si>
    <t>Fluorometric Sphingomyelin Assay Kit</t>
  </si>
  <si>
    <t>MAk154-1KT</t>
  </si>
  <si>
    <t>Fatty Acid Uptake Kit MAK156-1KT</t>
  </si>
  <si>
    <t>MAK156-1KT</t>
  </si>
  <si>
    <t>High Sensitivity Trigliceryde Fluorometric Assay kit</t>
  </si>
  <si>
    <t>MAK264-1KT</t>
  </si>
  <si>
    <t>Lipoxygenase Activity assay kit</t>
  </si>
  <si>
    <t>MAK363-1KT</t>
  </si>
  <si>
    <t>Muse System Check Kit</t>
  </si>
  <si>
    <t>MCH100101</t>
  </si>
  <si>
    <t>Muse Count &amp; Viability Kit (100 tests)</t>
  </si>
  <si>
    <t>MCH100102</t>
  </si>
  <si>
    <t>Muse Annexin V &amp; Dead Cell Kit</t>
  </si>
  <si>
    <t>MCH100105</t>
  </si>
  <si>
    <t>Muse kaspazy-3/7 Kit</t>
  </si>
  <si>
    <t>MCH100108</t>
  </si>
  <si>
    <t>Muse MultiCaspase Kit</t>
  </si>
  <si>
    <t>MCH100109</t>
  </si>
  <si>
    <t>Muse MitoPotential Kit</t>
  </si>
  <si>
    <t>MCH100110</t>
  </si>
  <si>
    <t>MUSE OXIDATIVE STRESS KIT</t>
  </si>
  <si>
    <t>MCH100111</t>
  </si>
  <si>
    <t>MUSE NITRIC OXIDE KIT</t>
  </si>
  <si>
    <t>MCH100112</t>
  </si>
  <si>
    <t>Muse™ EGFR-RTK Activation Dual Kit</t>
  </si>
  <si>
    <t>MCH200102</t>
  </si>
  <si>
    <t>Muse PI3/MAPK dual Activation Kit</t>
  </si>
  <si>
    <t>MCH200108</t>
  </si>
  <si>
    <t>Muse™ Autophagy LC3-antibody based Kit</t>
  </si>
  <si>
    <t>MCH200109</t>
  </si>
  <si>
    <t>FORENSIC 30K - 100PK</t>
  </si>
  <si>
    <t>MRCF0R030</t>
  </si>
  <si>
    <t xml:space="preserve">100 sz </t>
  </si>
  <si>
    <t>β-Nicotinamide adenine dinucleotide sodium salt from Saccharomyces cerevisiae</t>
  </si>
  <si>
    <t>N0632-1G</t>
  </si>
  <si>
    <t>P-Nitrophenyl-B-D-Galacto-Pyranoside</t>
  </si>
  <si>
    <t>N1252-1G</t>
  </si>
  <si>
    <t>N1252-500MG</t>
  </si>
  <si>
    <t>500mg</t>
  </si>
  <si>
    <t xml:space="preserve">NADPH  β-Nicotinamide adenine dinucleotide 2′-phosphate reduced tetrasodium salt hydrate </t>
  </si>
  <si>
    <t>N1630-100MG</t>
  </si>
  <si>
    <t>SIGMA FAST pNPP</t>
  </si>
  <si>
    <t>N1891-50SET</t>
  </si>
  <si>
    <t>50 SET</t>
  </si>
  <si>
    <t>P-Nitrophenyl-A-D-Mannopyranoside</t>
  </si>
  <si>
    <t>N2127-1G</t>
  </si>
  <si>
    <t>β-Nicotinamide adenine dinucleotide phosphate, reduced tetra(cyclohexylammonium)</t>
  </si>
  <si>
    <t>N5130-25MG</t>
  </si>
  <si>
    <t xml:space="preserve">Nonadecanoic acid, ≥99%,    Sigma N5252-1G  </t>
  </si>
  <si>
    <t>N5252-1G</t>
  </si>
  <si>
    <t xml:space="preserve">Methyl nonadecanoate, ≥98% (GC),   </t>
  </si>
  <si>
    <t>N5377-1G</t>
  </si>
  <si>
    <t xml:space="preserve">a-Nicotinamide adenine dinucleotide phosphate hydrate </t>
  </si>
  <si>
    <t>N5755-100MG</t>
  </si>
  <si>
    <t>Novobiocin sodium (BCRP inhibitor)</t>
  </si>
  <si>
    <t>N6160-1G</t>
  </si>
  <si>
    <t>NBT</t>
  </si>
  <si>
    <t>N6876-100MG</t>
  </si>
  <si>
    <t>nitrotetrazolium blue chloride (NBT)</t>
  </si>
  <si>
    <t>N6876-1G</t>
  </si>
  <si>
    <t>N6876-250MG</t>
  </si>
  <si>
    <t>Ninhydrin reagent 2% solution</t>
  </si>
  <si>
    <t>N7285-100ML</t>
  </si>
  <si>
    <t xml:space="preserve">NADPH  β-Nicotinamide adenine dinucleotide phosphate </t>
  </si>
  <si>
    <t>N7505-100MG</t>
  </si>
  <si>
    <t>NADPH  β-Nicotinamide adenine dinucleotide, reduced disodium salt hydrate.</t>
  </si>
  <si>
    <t>N8129-1G</t>
  </si>
  <si>
    <t>Beta-Nicotinamide Adenine Dinucleotide</t>
  </si>
  <si>
    <t>N8285-15VL</t>
  </si>
  <si>
    <t xml:space="preserve">15 VL </t>
  </si>
  <si>
    <t xml:space="preserve">Nuclease P1 </t>
  </si>
  <si>
    <t>N8630-1VL</t>
  </si>
  <si>
    <t>1VL</t>
  </si>
  <si>
    <t>P-Nitrophenyl-N-Acetyl-B-D-Glucosaminide</t>
  </si>
  <si>
    <t>N9376-1G</t>
  </si>
  <si>
    <t>Oxytocin </t>
  </si>
  <si>
    <t>O6379-1MG</t>
  </si>
  <si>
    <t>n-Octyl-B-D-Glucopyranoside</t>
  </si>
  <si>
    <t>O8001-250MG</t>
  </si>
  <si>
    <t xml:space="preserve">Phosphatase Inhibitor Coctail 3 </t>
  </si>
  <si>
    <t>P0044-1ML</t>
  </si>
  <si>
    <t xml:space="preserve">Anti-p62, </t>
  </si>
  <si>
    <t>P0067-200UL</t>
  </si>
  <si>
    <t>200UL</t>
  </si>
  <si>
    <t>Phosphatase alkaline from bovine intestinal mucosa</t>
  </si>
  <si>
    <t>P0114-10KU</t>
  </si>
  <si>
    <t>10KU</t>
  </si>
  <si>
    <t>P0114-50KU</t>
  </si>
  <si>
    <t>50KU</t>
  </si>
  <si>
    <t xml:space="preserve">L-proline </t>
  </si>
  <si>
    <t>P0380-100G</t>
  </si>
  <si>
    <t xml:space="preserve">O-Phthaldialdehyde  </t>
  </si>
  <si>
    <t>P0657-250MG</t>
  </si>
  <si>
    <t>Penicillin/Streptomycin 100x</t>
  </si>
  <si>
    <t>P0781-100ML</t>
  </si>
  <si>
    <t>Penicillin-Streptomycin</t>
  </si>
  <si>
    <t>P0781-20ML</t>
  </si>
  <si>
    <t>20ml</t>
  </si>
  <si>
    <t>Pro-Gly</t>
  </si>
  <si>
    <t>P0880-1G</t>
  </si>
  <si>
    <t>Poly(dA-dT)</t>
  </si>
  <si>
    <t>P0883-25UN</t>
  </si>
  <si>
    <t>25UN</t>
  </si>
  <si>
    <t>Tween 20,</t>
  </si>
  <si>
    <t>P1379-100ML</t>
  </si>
  <si>
    <t xml:space="preserve">TWEEN® 20    </t>
  </si>
  <si>
    <t>P1379-1L</t>
  </si>
  <si>
    <t>Tween 20</t>
  </si>
  <si>
    <t>P1379-500ML</t>
  </si>
  <si>
    <t>Percoll</t>
  </si>
  <si>
    <t>P1644-100ML</t>
  </si>
  <si>
    <t xml:space="preserve">Palitoyl-L-carnitine chloride </t>
  </si>
  <si>
    <t>P1645-10MG</t>
  </si>
  <si>
    <t>Tween 80</t>
  </si>
  <si>
    <t>P1754-500ML</t>
  </si>
  <si>
    <t>PD 123,319 di(trifluoroacetate) salt hydrate</t>
  </si>
  <si>
    <t>P186-10MG</t>
  </si>
  <si>
    <t>TWEEN 20</t>
  </si>
  <si>
    <t>P2287-100ML</t>
  </si>
  <si>
    <t>TWEEN® 20</t>
  </si>
  <si>
    <t>P2287-500ML</t>
  </si>
  <si>
    <t>Proteinaza K( liofilizowana)</t>
  </si>
  <si>
    <t>P2308-5MG</t>
  </si>
  <si>
    <t>Ponceau S SODIUM PRACTICAL GRADE</t>
  </si>
  <si>
    <t>P3504-10G</t>
  </si>
  <si>
    <t>Phosphate Buffered saline pH7,4</t>
  </si>
  <si>
    <t>P3813-10PAK</t>
  </si>
  <si>
    <t>10 PAK</t>
  </si>
  <si>
    <t xml:space="preserve">Propidium iodide (PI) </t>
  </si>
  <si>
    <t>P4170-10MG</t>
  </si>
  <si>
    <t>P4170-25MG</t>
  </si>
  <si>
    <t>P4333-100ML</t>
  </si>
  <si>
    <t>P4333-20ML</t>
  </si>
  <si>
    <t>20 ml</t>
  </si>
  <si>
    <t>Phosphate Buffered Saline Tablets</t>
  </si>
  <si>
    <t>P4417-100TAB</t>
  </si>
  <si>
    <t>100 tabl.</t>
  </si>
  <si>
    <t>P4417-50TAB</t>
  </si>
  <si>
    <t>50 tabl.</t>
  </si>
  <si>
    <t>PBS</t>
  </si>
  <si>
    <t>P5368-10PAK</t>
  </si>
  <si>
    <t>10PAK</t>
  </si>
  <si>
    <t>Phosphate buffered saline 10× concentrate, BioPerformance Certified, suitable for cell culture</t>
  </si>
  <si>
    <t>P5493-1L</t>
  </si>
  <si>
    <t>Ponceau S Solution</t>
  </si>
  <si>
    <t>P7170-1L</t>
  </si>
  <si>
    <t>Phentolamine hydrochloride</t>
  </si>
  <si>
    <t>P7547-100MG</t>
  </si>
  <si>
    <t>P7949-500ML</t>
  </si>
  <si>
    <t>2-Pentanol</t>
  </si>
  <si>
    <t>P8017-1L</t>
  </si>
  <si>
    <t>Phorbol 12-myristate 13-acetate</t>
  </si>
  <si>
    <t>P8139-1MG</t>
  </si>
  <si>
    <t xml:space="preserve">PIPES BioXtra, ≥99% (titration), </t>
  </si>
  <si>
    <t>P8203-50G</t>
  </si>
  <si>
    <t>Protease Inhibitor Coctail</t>
  </si>
  <si>
    <t>P8340-1ML</t>
  </si>
  <si>
    <t>P8340-5ML</t>
  </si>
  <si>
    <t>Metformin hydrochloride</t>
  </si>
  <si>
    <t>PHR1084-500MG</t>
  </si>
  <si>
    <t xml:space="preserve">Anti-SMAC antibody produced in rabbit  </t>
  </si>
  <si>
    <t>PRS2411</t>
  </si>
  <si>
    <t xml:space="preserve">100UG </t>
  </si>
  <si>
    <t>Ripa Buffer</t>
  </si>
  <si>
    <t>R0278-500ML</t>
  </si>
  <si>
    <t>R0278-50ML</t>
  </si>
  <si>
    <t>RPMI-1640 Medium</t>
  </si>
  <si>
    <t>R0883-500ML</t>
  </si>
  <si>
    <t>RNA Later</t>
  </si>
  <si>
    <t>R0901-500ML</t>
  </si>
  <si>
    <t>RNaseZAP</t>
  </si>
  <si>
    <t>R2020-250ML</t>
  </si>
  <si>
    <t>Rosiglitazone</t>
  </si>
  <si>
    <t>R2408-50MG</t>
  </si>
  <si>
    <t xml:space="preserve">Retinol, </t>
  </si>
  <si>
    <t>R7632-100MG</t>
  </si>
  <si>
    <t xml:space="preserve">Roscovitine </t>
  </si>
  <si>
    <t>R7772-5MG</t>
  </si>
  <si>
    <t xml:space="preserve"> Rhodamine 123,  Sigma Aldrich, </t>
  </si>
  <si>
    <t>R8004-5mg</t>
  </si>
  <si>
    <t>RPMI 1640 Medium</t>
  </si>
  <si>
    <t>R8758-6x500ML</t>
  </si>
  <si>
    <t>Rapamycin</t>
  </si>
  <si>
    <t>R8781-200UL</t>
  </si>
  <si>
    <t>200 ul</t>
  </si>
  <si>
    <t>Rotenone 1g</t>
  </si>
  <si>
    <t>R8875-1G</t>
  </si>
  <si>
    <t>Streptozotocyna</t>
  </si>
  <si>
    <t>S0130-100MG</t>
  </si>
  <si>
    <t>Streptozotocin Mixed Anomers</t>
  </si>
  <si>
    <t>S0130-1G</t>
  </si>
  <si>
    <t>S0130-500MG</t>
  </si>
  <si>
    <t>Azydek sodu</t>
  </si>
  <si>
    <t>S2002-5g</t>
  </si>
  <si>
    <t>SYBR® Green JumpStart Taq ReadyMix</t>
  </si>
  <si>
    <t>S4438-100RXN</t>
  </si>
  <si>
    <t>L-Serine</t>
  </si>
  <si>
    <t>S4500-100G</t>
  </si>
  <si>
    <t>100G</t>
  </si>
  <si>
    <t>N-Succinyl-Leu  Leu-Val-Tyr-7-Amido-4-Methylcoumarin</t>
  </si>
  <si>
    <t>S6510-10MG</t>
  </si>
  <si>
    <t xml:space="preserve">Substrat: N-Succinyl-Leu-Leu-Val-Tyr-7-Amido-4-Methylcoumarin - proteasome chymotrypsin-like </t>
  </si>
  <si>
    <t>S6510-1MG</t>
  </si>
  <si>
    <t>S6510-5MG</t>
  </si>
  <si>
    <t>OXY BLOT</t>
  </si>
  <si>
    <t>S7150</t>
  </si>
  <si>
    <t>OXYBLOT PROTEIN STANDARD</t>
  </si>
  <si>
    <t>S7151</t>
  </si>
  <si>
    <t>150ul</t>
  </si>
  <si>
    <t>Antibodies against TNFα,</t>
  </si>
  <si>
    <t>SAB4502982-100UG</t>
  </si>
  <si>
    <t>Anti-IKK-γ</t>
  </si>
  <si>
    <t>SAB4503403-100ug</t>
  </si>
  <si>
    <t>100ug</t>
  </si>
  <si>
    <t>SNAP i.d.® 2.0 MultiBlot Holders</t>
  </si>
  <si>
    <t>SNAP2BHMB050</t>
  </si>
  <si>
    <t>IL-1b human</t>
  </si>
  <si>
    <t>SRP3083-10UG</t>
  </si>
  <si>
    <t>10ug</t>
  </si>
  <si>
    <t xml:space="preserve">Trizma base, BioPerformance Certified, meets EP, USP testing specifications, cell culture tested, ≥99.9% (titration) (Sigma) </t>
  </si>
  <si>
    <t>T1503-100G</t>
  </si>
  <si>
    <t>Trizma Base Reagent Grade</t>
  </si>
  <si>
    <t>T1503-1KG</t>
  </si>
  <si>
    <t>T1503-500G</t>
  </si>
  <si>
    <t>Theophilline</t>
  </si>
  <si>
    <t>T1633-250G</t>
  </si>
  <si>
    <t>Trizma hydrochloride solution, pH8,0 1M</t>
  </si>
  <si>
    <t>T2694-100mL</t>
  </si>
  <si>
    <t>Trizma® hydrochloride</t>
  </si>
  <si>
    <t>T3253-500G</t>
  </si>
  <si>
    <t>Tripsin-EDTA solution</t>
  </si>
  <si>
    <t>T3924-100ML</t>
  </si>
  <si>
    <t>Trypsin-EDTA Solution</t>
  </si>
  <si>
    <t>T3924-500ML</t>
  </si>
  <si>
    <t>Taurocholic acid sodium salt hydrate</t>
  </si>
  <si>
    <t>T4009-250MG</t>
  </si>
  <si>
    <t>Trypsin-EDTA solution</t>
  </si>
  <si>
    <t>T4174-100ML</t>
  </si>
  <si>
    <t>Trypsin-EDTA</t>
  </si>
  <si>
    <t>T4299-100ML</t>
  </si>
  <si>
    <t>Tris-Borate-EDTA Buffer</t>
  </si>
  <si>
    <t>T4415-1L</t>
  </si>
  <si>
    <t>Trypsin EDTA 10x</t>
  </si>
  <si>
    <t>T4549-100ML</t>
  </si>
  <si>
    <t>Trizma® base</t>
  </si>
  <si>
    <t>T4661-100</t>
  </si>
  <si>
    <t>Glyceryl tristearate T5016</t>
  </si>
  <si>
    <t>T5016-5g</t>
  </si>
  <si>
    <t>Tricine</t>
  </si>
  <si>
    <t>T5816-500G</t>
  </si>
  <si>
    <t>10x TBS</t>
  </si>
  <si>
    <t>T5912-1L</t>
  </si>
  <si>
    <t>TRISTrizma hydrochloride</t>
  </si>
  <si>
    <t>T5941-100G</t>
  </si>
  <si>
    <t>Bufor TAE 10x</t>
  </si>
  <si>
    <t>T6025-1L</t>
  </si>
  <si>
    <t xml:space="preserve">TCA </t>
  </si>
  <si>
    <t>T6399-500G</t>
  </si>
  <si>
    <t>Tris Buffered Saline pH 8.0</t>
  </si>
  <si>
    <t>T6664-10PAK</t>
  </si>
  <si>
    <t>10 tabletek</t>
  </si>
  <si>
    <t>3,4,5-Trimethoxybenzoyl chloride [CAS: 4521-61-3]</t>
  </si>
  <si>
    <t>T69809-25G</t>
  </si>
  <si>
    <t>25 G</t>
  </si>
  <si>
    <t>TEMED</t>
  </si>
  <si>
    <t>T7024-25ML</t>
  </si>
  <si>
    <t>25  ml</t>
  </si>
  <si>
    <t>Glyceryl trioleate T7140</t>
  </si>
  <si>
    <t>T7140-1g</t>
  </si>
  <si>
    <t xml:space="preserve">Trypan Blue solution, 0,4% - </t>
  </si>
  <si>
    <t>T8154-100ML</t>
  </si>
  <si>
    <t>Triton X-100 </t>
  </si>
  <si>
    <t>T8787-100ML</t>
  </si>
  <si>
    <t>Terbinafine hydrochloride</t>
  </si>
  <si>
    <t>T8826-100MG</t>
  </si>
  <si>
    <t xml:space="preserve">Tyramine </t>
  </si>
  <si>
    <t>T90344-5g</t>
  </si>
  <si>
    <t>TBS, with Tween 20, pH 8,0</t>
  </si>
  <si>
    <t>T9039-10PAK</t>
  </si>
  <si>
    <t>10 pak</t>
  </si>
  <si>
    <t xml:space="preserve">Trichloroacetic acid BioXtra, ≥99.0%  </t>
  </si>
  <si>
    <t>T9159-250G</t>
  </si>
  <si>
    <t xml:space="preserve">250G </t>
  </si>
  <si>
    <t>Triton X-100</t>
  </si>
  <si>
    <t>T9284-100ML</t>
  </si>
  <si>
    <t xml:space="preserve">Triton X-100 </t>
  </si>
  <si>
    <t>T9284-500ML</t>
  </si>
  <si>
    <t>TRI Reagent® For processing tissues, cells cultured in monolayer or cell pellets</t>
  </si>
  <si>
    <t>T9424-100ML</t>
  </si>
  <si>
    <t>TriReagent</t>
  </si>
  <si>
    <t>T9424-200ML</t>
  </si>
  <si>
    <t>200 ml</t>
  </si>
  <si>
    <t>Triethanolamine hydrochloride</t>
  </si>
  <si>
    <t>T9534-100G</t>
  </si>
  <si>
    <t>Tris Acetate-EDTA buffer</t>
  </si>
  <si>
    <t>T9650-1L</t>
  </si>
  <si>
    <t>Total Protein Kit</t>
  </si>
  <si>
    <t>TP0200-1KT</t>
  </si>
  <si>
    <t>1KT</t>
  </si>
  <si>
    <t xml:space="preserve">Uricase from Candida sp. </t>
  </si>
  <si>
    <t>U0880-250UN</t>
  </si>
  <si>
    <t>250 UN</t>
  </si>
  <si>
    <t>AMICON ULTRA 0.5ML 3K 24PK</t>
  </si>
  <si>
    <t>UFC500324</t>
  </si>
  <si>
    <t>24 szt.</t>
  </si>
  <si>
    <t>SB 203580 1PC x 5MG</t>
  </si>
  <si>
    <t>US1559389-5MG</t>
  </si>
  <si>
    <t>(±)-Verapamil hydrochloride</t>
  </si>
  <si>
    <t>V4629-5G</t>
  </si>
  <si>
    <t>5G</t>
  </si>
  <si>
    <t>Wortmannin inhibitor Akt PI3K</t>
  </si>
  <si>
    <t>W1628-1MG</t>
  </si>
  <si>
    <t>Water,PCR Reagent</t>
  </si>
  <si>
    <t>W1754-5VL</t>
  </si>
  <si>
    <t>5 VL</t>
  </si>
  <si>
    <t>Water</t>
  </si>
  <si>
    <t>W4502-1L</t>
  </si>
  <si>
    <t>1l</t>
  </si>
  <si>
    <t>WATER Molecular Biology reagent</t>
  </si>
  <si>
    <t>W4502-6x1L</t>
  </si>
  <si>
    <t>6x1litr</t>
  </si>
  <si>
    <t>SNAP i.d. Double Well Blot Holder 30PK</t>
  </si>
  <si>
    <t>WBAVDBH02</t>
  </si>
  <si>
    <t>Triton™ X-100</t>
  </si>
  <si>
    <t>X100-100ML</t>
  </si>
  <si>
    <t xml:space="preserve">Xanthine  </t>
  </si>
  <si>
    <t>X4002-1G</t>
  </si>
  <si>
    <t>1G</t>
  </si>
  <si>
    <t xml:space="preserve">Xanthine oxidase, </t>
  </si>
  <si>
    <t>X4376-5UN</t>
  </si>
  <si>
    <t>5UN</t>
  </si>
  <si>
    <t>Xanthine Oxidase from bovine milk</t>
  </si>
  <si>
    <t>X4875-40UN</t>
  </si>
  <si>
    <t>40 UN</t>
  </si>
  <si>
    <t>Xanthine</t>
  </si>
  <si>
    <t>X7375-25G</t>
  </si>
  <si>
    <t>Complete Mini EDTA-free</t>
  </si>
  <si>
    <t>Roche</t>
  </si>
  <si>
    <t>04693159001</t>
  </si>
  <si>
    <t>30 tabl.</t>
  </si>
  <si>
    <t xml:space="preserve">Universal ProbeLibrary Probe, 625 reakcji w 20 ul </t>
  </si>
  <si>
    <t>04693442001</t>
  </si>
  <si>
    <t>cOmplete PhosSTOP Phosphatase Inhibitor Coctail Tablets</t>
  </si>
  <si>
    <t>04906837001</t>
  </si>
  <si>
    <t>20 tabl</t>
  </si>
  <si>
    <t>04906845001</t>
  </si>
  <si>
    <t>10 tabl.</t>
  </si>
  <si>
    <t>Transcriptor High Fidelity cDNA Synthesis Kit</t>
  </si>
  <si>
    <t>05081963001</t>
  </si>
  <si>
    <t>200 rxn</t>
  </si>
  <si>
    <t>Acetic acid eluent additive for LC-MS</t>
  </si>
  <si>
    <t>05330010050</t>
  </si>
  <si>
    <t xml:space="preserve"> Formic Acid</t>
  </si>
  <si>
    <t>05330020050</t>
  </si>
  <si>
    <t>cOmplete ULTRA Tablets, Mini, EASYpack 05892791001 Roche</t>
  </si>
  <si>
    <t>05892791001</t>
  </si>
  <si>
    <t>cOmplete  ULTRA Tablets, Mini, ESYpack</t>
  </si>
  <si>
    <t>05892970001</t>
  </si>
  <si>
    <t>TRI-PURE Isolation Reagent</t>
  </si>
  <si>
    <t>11667157001</t>
  </si>
  <si>
    <t>Complete Protease Inhibitor Coctail Tablets</t>
  </si>
  <si>
    <t>11697498001</t>
  </si>
  <si>
    <t>20 tabl.</t>
  </si>
  <si>
    <t>Protein A Agarose,        </t>
  </si>
  <si>
    <t>11719408001</t>
  </si>
  <si>
    <t>Complete Mini , proteasen-inhibitoren-cocktail</t>
  </si>
  <si>
    <t>11836153001</t>
  </si>
  <si>
    <t>FASTSTART TAQ DNA POLYMERASE, 1000 U, pkg of 1,000 U (12032937001 [4x250 U])</t>
  </si>
  <si>
    <t>HP RNA TISSUE KIT</t>
  </si>
  <si>
    <t>12033674001</t>
  </si>
  <si>
    <t>50 rxn</t>
  </si>
  <si>
    <t>5081963001</t>
  </si>
  <si>
    <t>PCR Nucleotide Mix, 10nM each dNTP</t>
  </si>
  <si>
    <t>5 X 200 μL</t>
  </si>
  <si>
    <t>MS2 RNA, 0,8ug/uL</t>
  </si>
  <si>
    <t>10165948001</t>
  </si>
  <si>
    <t>500 ul</t>
  </si>
  <si>
    <t>…………………………………………………………</t>
  </si>
  <si>
    <t>(Podpis Wykonawcy)</t>
  </si>
  <si>
    <t>Część 10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</si>
  <si>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Avanti Polar Lipids, Merck Life, Roche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</si>
</sst>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03"/>
  <sheetViews>
    <sheetView tabSelected="1" zoomScaleNormal="100" zoomScaleSheetLayoutView="85" workbookViewId="0">
      <selection activeCell="H15" sqref="H15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1041</v>
      </c>
      <c r="H5" s="1" t="s">
        <v>12</v>
      </c>
    </row>
    <row r="6" spans="1:10" ht="12.75" x14ac:dyDescent="0.2">
      <c r="A6" s="38" t="s">
        <v>1042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25.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1</v>
      </c>
      <c r="G10" s="23">
        <v>0</v>
      </c>
      <c r="H10" s="23">
        <f>F10*G10</f>
        <v>0</v>
      </c>
      <c r="I10" s="22" t="str">
        <f>C10</f>
        <v>Avanti Polar Lipids</v>
      </c>
      <c r="J10" s="21" t="str">
        <f>D10</f>
        <v>330707-1EA</v>
      </c>
    </row>
    <row r="11" spans="1:10" ht="25.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19</v>
      </c>
      <c r="F11" s="24">
        <v>1</v>
      </c>
      <c r="G11" s="28">
        <v>0</v>
      </c>
      <c r="H11" s="28">
        <f>F11*G11</f>
        <v>0</v>
      </c>
      <c r="I11" s="36" t="str">
        <f>C11</f>
        <v>Avanti Polar Lipids</v>
      </c>
      <c r="J11" s="33" t="str">
        <f>D11</f>
        <v>330708X</v>
      </c>
    </row>
    <row r="12" spans="1:10" ht="12.75" x14ac:dyDescent="0.2">
      <c r="A12" s="21">
        <v>3</v>
      </c>
      <c r="B12" s="20" t="s">
        <v>22</v>
      </c>
      <c r="C12" s="22" t="s">
        <v>23</v>
      </c>
      <c r="D12" s="21">
        <v>15269</v>
      </c>
      <c r="E12" s="22" t="s">
        <v>24</v>
      </c>
      <c r="F12" s="19">
        <v>1</v>
      </c>
      <c r="G12" s="23">
        <v>0</v>
      </c>
      <c r="H12" s="23">
        <f>F12*G12</f>
        <v>0</v>
      </c>
      <c r="I12" s="22" t="str">
        <f>C12</f>
        <v>Merck</v>
      </c>
      <c r="J12" s="21">
        <f>D12</f>
        <v>15269</v>
      </c>
    </row>
    <row r="13" spans="1:10" ht="12.75" x14ac:dyDescent="0.2">
      <c r="A13" s="26">
        <v>4</v>
      </c>
      <c r="B13" s="25" t="s">
        <v>25</v>
      </c>
      <c r="C13" s="27" t="s">
        <v>23</v>
      </c>
      <c r="D13" s="26">
        <v>1000202500</v>
      </c>
      <c r="E13" s="27" t="s">
        <v>26</v>
      </c>
      <c r="F13" s="24">
        <v>1</v>
      </c>
      <c r="G13" s="28">
        <v>0</v>
      </c>
      <c r="H13" s="28">
        <f>F13*G13</f>
        <v>0</v>
      </c>
      <c r="I13" s="36" t="str">
        <f>C13</f>
        <v>Merck</v>
      </c>
      <c r="J13" s="33">
        <f>D13</f>
        <v>1000202500</v>
      </c>
    </row>
    <row r="14" spans="1:10" ht="12.75" x14ac:dyDescent="0.2">
      <c r="A14" s="21">
        <v>5</v>
      </c>
      <c r="B14" s="20" t="s">
        <v>27</v>
      </c>
      <c r="C14" s="22" t="s">
        <v>23</v>
      </c>
      <c r="D14" s="21">
        <v>1000292500</v>
      </c>
      <c r="E14" s="22" t="s">
        <v>26</v>
      </c>
      <c r="F14" s="19">
        <v>5</v>
      </c>
      <c r="G14" s="23">
        <v>0</v>
      </c>
      <c r="H14" s="23">
        <f>F14*G14</f>
        <v>0</v>
      </c>
      <c r="I14" s="22" t="str">
        <f>C14</f>
        <v>Merck</v>
      </c>
      <c r="J14" s="21">
        <f>D14</f>
        <v>1000292500</v>
      </c>
    </row>
    <row r="15" spans="1:10" ht="12.75" x14ac:dyDescent="0.2">
      <c r="A15" s="26">
        <v>6</v>
      </c>
      <c r="B15" s="25" t="s">
        <v>28</v>
      </c>
      <c r="C15" s="27" t="s">
        <v>23</v>
      </c>
      <c r="D15" s="26">
        <v>1000302500</v>
      </c>
      <c r="E15" s="27" t="s">
        <v>26</v>
      </c>
      <c r="F15" s="24">
        <v>20</v>
      </c>
      <c r="G15" s="28">
        <v>0</v>
      </c>
      <c r="H15" s="28">
        <f>F15*G15</f>
        <v>0</v>
      </c>
      <c r="I15" s="36" t="str">
        <f>C15</f>
        <v>Merck</v>
      </c>
      <c r="J15" s="33">
        <f>D15</f>
        <v>1000302500</v>
      </c>
    </row>
    <row r="16" spans="1:10" ht="12.75" x14ac:dyDescent="0.2">
      <c r="A16" s="21">
        <v>7</v>
      </c>
      <c r="B16" s="20" t="s">
        <v>29</v>
      </c>
      <c r="C16" s="22" t="s">
        <v>23</v>
      </c>
      <c r="D16" s="21">
        <v>1000562500</v>
      </c>
      <c r="E16" s="22" t="s">
        <v>30</v>
      </c>
      <c r="F16" s="19">
        <v>1</v>
      </c>
      <c r="G16" s="23">
        <v>0</v>
      </c>
      <c r="H16" s="23">
        <f>F16*G16</f>
        <v>0</v>
      </c>
      <c r="I16" s="22" t="str">
        <f>C16</f>
        <v>Merck</v>
      </c>
      <c r="J16" s="21">
        <f>D16</f>
        <v>1000562500</v>
      </c>
    </row>
    <row r="17" spans="1:10" ht="12.75" x14ac:dyDescent="0.2">
      <c r="A17" s="26">
        <v>8</v>
      </c>
      <c r="B17" s="25" t="s">
        <v>31</v>
      </c>
      <c r="C17" s="27" t="s">
        <v>23</v>
      </c>
      <c r="D17" s="26">
        <v>1000631011</v>
      </c>
      <c r="E17" s="27" t="s">
        <v>32</v>
      </c>
      <c r="F17" s="24">
        <v>1</v>
      </c>
      <c r="G17" s="28">
        <v>0</v>
      </c>
      <c r="H17" s="28">
        <f>F17*G17</f>
        <v>0</v>
      </c>
      <c r="I17" s="36" t="str">
        <f>C17</f>
        <v>Merck</v>
      </c>
      <c r="J17" s="33">
        <f>D17</f>
        <v>1000631011</v>
      </c>
    </row>
    <row r="18" spans="1:10" ht="12.75" x14ac:dyDescent="0.2">
      <c r="A18" s="21">
        <v>9</v>
      </c>
      <c r="B18" s="20" t="s">
        <v>29</v>
      </c>
      <c r="C18" s="22" t="s">
        <v>23</v>
      </c>
      <c r="D18" s="21">
        <v>1000632511</v>
      </c>
      <c r="E18" s="22" t="s">
        <v>33</v>
      </c>
      <c r="F18" s="19">
        <v>2</v>
      </c>
      <c r="G18" s="23">
        <v>0</v>
      </c>
      <c r="H18" s="23">
        <f>F18*G18</f>
        <v>0</v>
      </c>
      <c r="I18" s="22" t="str">
        <f>C18</f>
        <v>Merck</v>
      </c>
      <c r="J18" s="21">
        <f>D18</f>
        <v>1000632511</v>
      </c>
    </row>
    <row r="19" spans="1:10" ht="12.75" x14ac:dyDescent="0.2">
      <c r="A19" s="26">
        <v>10</v>
      </c>
      <c r="B19" s="25" t="s">
        <v>31</v>
      </c>
      <c r="C19" s="27" t="s">
        <v>23</v>
      </c>
      <c r="D19" s="26">
        <v>1000661000</v>
      </c>
      <c r="E19" s="27" t="s">
        <v>32</v>
      </c>
      <c r="F19" s="24">
        <v>1</v>
      </c>
      <c r="G19" s="28">
        <v>0</v>
      </c>
      <c r="H19" s="28">
        <f>F19*G19</f>
        <v>0</v>
      </c>
      <c r="I19" s="36" t="str">
        <f>C19</f>
        <v>Merck</v>
      </c>
      <c r="J19" s="33">
        <f>D19</f>
        <v>1000661000</v>
      </c>
    </row>
    <row r="20" spans="1:10" s="14" customFormat="1" ht="12.75" x14ac:dyDescent="0.2">
      <c r="A20" s="21">
        <v>11</v>
      </c>
      <c r="B20" s="20" t="s">
        <v>34</v>
      </c>
      <c r="C20" s="22" t="s">
        <v>23</v>
      </c>
      <c r="D20" s="21">
        <v>1003181000</v>
      </c>
      <c r="E20" s="22" t="s">
        <v>35</v>
      </c>
      <c r="F20" s="19">
        <v>1</v>
      </c>
      <c r="G20" s="23">
        <v>0</v>
      </c>
      <c r="H20" s="23">
        <f>F20*G20</f>
        <v>0</v>
      </c>
      <c r="I20" s="22" t="str">
        <f>C20</f>
        <v>Merck</v>
      </c>
      <c r="J20" s="21">
        <f>D20</f>
        <v>1003181000</v>
      </c>
    </row>
    <row r="21" spans="1:10" s="14" customFormat="1" ht="12.75" x14ac:dyDescent="0.2">
      <c r="A21" s="26">
        <v>12</v>
      </c>
      <c r="B21" s="25" t="s">
        <v>36</v>
      </c>
      <c r="C21" s="27" t="s">
        <v>23</v>
      </c>
      <c r="D21" s="26">
        <v>1004411000</v>
      </c>
      <c r="E21" s="27" t="s">
        <v>32</v>
      </c>
      <c r="F21" s="24">
        <v>2</v>
      </c>
      <c r="G21" s="28">
        <v>0</v>
      </c>
      <c r="H21" s="28">
        <f>F21*G21</f>
        <v>0</v>
      </c>
      <c r="I21" s="36" t="str">
        <f>C21</f>
        <v>Merck</v>
      </c>
      <c r="J21" s="33">
        <f>D21</f>
        <v>1004411000</v>
      </c>
    </row>
    <row r="22" spans="1:10" s="14" customFormat="1" ht="12.75" x14ac:dyDescent="0.2">
      <c r="A22" s="21">
        <v>13</v>
      </c>
      <c r="B22" s="20" t="s">
        <v>37</v>
      </c>
      <c r="C22" s="22" t="s">
        <v>23</v>
      </c>
      <c r="D22" s="21">
        <v>1007892500</v>
      </c>
      <c r="E22" s="22" t="s">
        <v>26</v>
      </c>
      <c r="F22" s="19">
        <v>1</v>
      </c>
      <c r="G22" s="23">
        <v>0</v>
      </c>
      <c r="H22" s="23">
        <f>F22*G22</f>
        <v>0</v>
      </c>
      <c r="I22" s="22" t="str">
        <f>C22</f>
        <v>Merck</v>
      </c>
      <c r="J22" s="21">
        <f>D22</f>
        <v>1007892500</v>
      </c>
    </row>
    <row r="23" spans="1:10" s="14" customFormat="1" ht="12.75" x14ac:dyDescent="0.2">
      <c r="A23" s="26">
        <v>14</v>
      </c>
      <c r="B23" s="25" t="s">
        <v>38</v>
      </c>
      <c r="C23" s="27" t="s">
        <v>23</v>
      </c>
      <c r="D23" s="26">
        <v>1009711000</v>
      </c>
      <c r="E23" s="27" t="s">
        <v>32</v>
      </c>
      <c r="F23" s="24">
        <v>2</v>
      </c>
      <c r="G23" s="28">
        <v>0</v>
      </c>
      <c r="H23" s="28">
        <f>F23*G23</f>
        <v>0</v>
      </c>
      <c r="I23" s="36" t="str">
        <f>C23</f>
        <v>Merck</v>
      </c>
      <c r="J23" s="33">
        <f>D23</f>
        <v>1009711000</v>
      </c>
    </row>
    <row r="24" spans="1:10" s="14" customFormat="1" ht="12.75" x14ac:dyDescent="0.2">
      <c r="A24" s="21">
        <v>15</v>
      </c>
      <c r="B24" s="20" t="s">
        <v>39</v>
      </c>
      <c r="C24" s="22" t="s">
        <v>23</v>
      </c>
      <c r="D24" s="21">
        <v>1010402500</v>
      </c>
      <c r="E24" s="22" t="s">
        <v>26</v>
      </c>
      <c r="F24" s="19">
        <v>10</v>
      </c>
      <c r="G24" s="23">
        <v>0</v>
      </c>
      <c r="H24" s="23">
        <f>F24*G24</f>
        <v>0</v>
      </c>
      <c r="I24" s="22" t="str">
        <f>C24</f>
        <v>Merck</v>
      </c>
      <c r="J24" s="21">
        <f>D24</f>
        <v>1010402500</v>
      </c>
    </row>
    <row r="25" spans="1:10" s="14" customFormat="1" ht="12.75" x14ac:dyDescent="0.2">
      <c r="A25" s="26">
        <v>16</v>
      </c>
      <c r="B25" s="25" t="s">
        <v>40</v>
      </c>
      <c r="C25" s="27" t="s">
        <v>23</v>
      </c>
      <c r="D25" s="26">
        <v>1024441000</v>
      </c>
      <c r="E25" s="27" t="s">
        <v>35</v>
      </c>
      <c r="F25" s="24">
        <v>1</v>
      </c>
      <c r="G25" s="28">
        <v>0</v>
      </c>
      <c r="H25" s="28">
        <f>F25*G25</f>
        <v>0</v>
      </c>
      <c r="I25" s="36" t="str">
        <f>C25</f>
        <v>Merck</v>
      </c>
      <c r="J25" s="33">
        <f>D25</f>
        <v>1024441000</v>
      </c>
    </row>
    <row r="26" spans="1:10" s="14" customFormat="1" ht="12.75" x14ac:dyDescent="0.2">
      <c r="A26" s="21">
        <v>17</v>
      </c>
      <c r="B26" s="20" t="s">
        <v>41</v>
      </c>
      <c r="C26" s="22" t="s">
        <v>23</v>
      </c>
      <c r="D26" s="21">
        <v>1054280250</v>
      </c>
      <c r="E26" s="22" t="s">
        <v>42</v>
      </c>
      <c r="F26" s="19">
        <v>1</v>
      </c>
      <c r="G26" s="23">
        <v>0</v>
      </c>
      <c r="H26" s="23">
        <f>F26*G26</f>
        <v>0</v>
      </c>
      <c r="I26" s="22" t="str">
        <f>C26</f>
        <v>Merck</v>
      </c>
      <c r="J26" s="21">
        <f>D26</f>
        <v>1054280250</v>
      </c>
    </row>
    <row r="27" spans="1:10" s="14" customFormat="1" ht="12.75" x14ac:dyDescent="0.2">
      <c r="A27" s="26">
        <v>18</v>
      </c>
      <c r="B27" s="25" t="s">
        <v>43</v>
      </c>
      <c r="C27" s="27" t="s">
        <v>23</v>
      </c>
      <c r="D27" s="26">
        <v>1054281000</v>
      </c>
      <c r="E27" s="27" t="s">
        <v>32</v>
      </c>
      <c r="F27" s="24">
        <v>2</v>
      </c>
      <c r="G27" s="28">
        <v>0</v>
      </c>
      <c r="H27" s="28">
        <f>F27*G27</f>
        <v>0</v>
      </c>
      <c r="I27" s="36" t="str">
        <f>C27</f>
        <v>Merck</v>
      </c>
      <c r="J27" s="33">
        <f>D27</f>
        <v>1054281000</v>
      </c>
    </row>
    <row r="28" spans="1:10" s="14" customFormat="1" ht="12.75" x14ac:dyDescent="0.2">
      <c r="A28" s="21">
        <v>19</v>
      </c>
      <c r="B28" s="20" t="s">
        <v>44</v>
      </c>
      <c r="C28" s="22" t="s">
        <v>23</v>
      </c>
      <c r="D28" s="21">
        <v>1055530001</v>
      </c>
      <c r="E28" s="22" t="s">
        <v>45</v>
      </c>
      <c r="F28" s="19">
        <v>2</v>
      </c>
      <c r="G28" s="23">
        <v>0</v>
      </c>
      <c r="H28" s="23">
        <f>F28*G28</f>
        <v>0</v>
      </c>
      <c r="I28" s="22" t="str">
        <f>C28</f>
        <v>Merck</v>
      </c>
      <c r="J28" s="21">
        <f>D28</f>
        <v>1055530001</v>
      </c>
    </row>
    <row r="29" spans="1:10" s="14" customFormat="1" ht="12.75" x14ac:dyDescent="0.2">
      <c r="A29" s="26">
        <v>20</v>
      </c>
      <c r="B29" s="25" t="s">
        <v>46</v>
      </c>
      <c r="C29" s="27" t="s">
        <v>23</v>
      </c>
      <c r="D29" s="26">
        <v>1055540001</v>
      </c>
      <c r="E29" s="27" t="s">
        <v>47</v>
      </c>
      <c r="F29" s="24">
        <v>5</v>
      </c>
      <c r="G29" s="28">
        <v>0</v>
      </c>
      <c r="H29" s="28">
        <f>F29*G29</f>
        <v>0</v>
      </c>
      <c r="I29" s="36" t="str">
        <f>C29</f>
        <v>Merck</v>
      </c>
      <c r="J29" s="33">
        <f>D29</f>
        <v>1055540001</v>
      </c>
    </row>
    <row r="30" spans="1:10" s="14" customFormat="1" ht="12.75" x14ac:dyDescent="0.2">
      <c r="A30" s="21">
        <v>21</v>
      </c>
      <c r="B30" s="20" t="s">
        <v>48</v>
      </c>
      <c r="C30" s="22" t="s">
        <v>23</v>
      </c>
      <c r="D30" s="21">
        <v>1055590001</v>
      </c>
      <c r="E30" s="22" t="s">
        <v>47</v>
      </c>
      <c r="F30" s="19">
        <v>1</v>
      </c>
      <c r="G30" s="23">
        <v>0</v>
      </c>
      <c r="H30" s="23">
        <f>F30*G30</f>
        <v>0</v>
      </c>
      <c r="I30" s="22" t="str">
        <f>C30</f>
        <v>Merck</v>
      </c>
      <c r="J30" s="21">
        <f>D30</f>
        <v>1055590001</v>
      </c>
    </row>
    <row r="31" spans="1:10" s="14" customFormat="1" ht="12.75" x14ac:dyDescent="0.2">
      <c r="A31" s="26">
        <v>22</v>
      </c>
      <c r="B31" s="25" t="s">
        <v>46</v>
      </c>
      <c r="C31" s="27" t="s">
        <v>23</v>
      </c>
      <c r="D31" s="26">
        <v>1055700001</v>
      </c>
      <c r="E31" s="27" t="s">
        <v>49</v>
      </c>
      <c r="F31" s="24">
        <v>1</v>
      </c>
      <c r="G31" s="28">
        <v>0</v>
      </c>
      <c r="H31" s="28">
        <f>F31*G31</f>
        <v>0</v>
      </c>
      <c r="I31" s="36" t="str">
        <f>C31</f>
        <v>Merck</v>
      </c>
      <c r="J31" s="33">
        <f>D31</f>
        <v>1055700001</v>
      </c>
    </row>
    <row r="32" spans="1:10" s="14" customFormat="1" ht="25.5" x14ac:dyDescent="0.2">
      <c r="A32" s="21">
        <v>23</v>
      </c>
      <c r="B32" s="20" t="s">
        <v>50</v>
      </c>
      <c r="C32" s="22" t="s">
        <v>23</v>
      </c>
      <c r="D32" s="21">
        <v>1056410001</v>
      </c>
      <c r="E32" s="22" t="s">
        <v>47</v>
      </c>
      <c r="F32" s="19">
        <v>1</v>
      </c>
      <c r="G32" s="23">
        <v>0</v>
      </c>
      <c r="H32" s="23">
        <f>F32*G32</f>
        <v>0</v>
      </c>
      <c r="I32" s="22" t="str">
        <f>C32</f>
        <v>Merck</v>
      </c>
      <c r="J32" s="21">
        <f>D32</f>
        <v>1056410001</v>
      </c>
    </row>
    <row r="33" spans="1:10" s="14" customFormat="1" ht="12.75" x14ac:dyDescent="0.2">
      <c r="A33" s="26">
        <v>24</v>
      </c>
      <c r="B33" s="25" t="s">
        <v>51</v>
      </c>
      <c r="C33" s="27" t="s">
        <v>23</v>
      </c>
      <c r="D33" s="26">
        <v>1057150001</v>
      </c>
      <c r="E33" s="27" t="s">
        <v>47</v>
      </c>
      <c r="F33" s="24">
        <v>1</v>
      </c>
      <c r="G33" s="28">
        <v>0</v>
      </c>
      <c r="H33" s="28">
        <f>F33*G33</f>
        <v>0</v>
      </c>
      <c r="I33" s="36" t="str">
        <f>C33</f>
        <v>Merck</v>
      </c>
      <c r="J33" s="33">
        <f>D33</f>
        <v>1057150001</v>
      </c>
    </row>
    <row r="34" spans="1:10" s="14" customFormat="1" ht="12.75" x14ac:dyDescent="0.2">
      <c r="A34" s="21">
        <v>25</v>
      </c>
      <c r="B34" s="20" t="s">
        <v>52</v>
      </c>
      <c r="C34" s="22" t="s">
        <v>23</v>
      </c>
      <c r="D34" s="21">
        <v>1057160001</v>
      </c>
      <c r="E34" s="22" t="s">
        <v>47</v>
      </c>
      <c r="F34" s="19">
        <v>1</v>
      </c>
      <c r="G34" s="23">
        <v>0</v>
      </c>
      <c r="H34" s="23">
        <f>F34*G34</f>
        <v>0</v>
      </c>
      <c r="I34" s="22" t="str">
        <f>C34</f>
        <v>Merck</v>
      </c>
      <c r="J34" s="21">
        <f>D34</f>
        <v>1057160001</v>
      </c>
    </row>
    <row r="35" spans="1:10" s="14" customFormat="1" ht="25.5" x14ac:dyDescent="0.2">
      <c r="A35" s="26">
        <v>26</v>
      </c>
      <c r="B35" s="25" t="s">
        <v>53</v>
      </c>
      <c r="C35" s="27" t="s">
        <v>23</v>
      </c>
      <c r="D35" s="26">
        <v>1057170001</v>
      </c>
      <c r="E35" s="27" t="s">
        <v>54</v>
      </c>
      <c r="F35" s="24">
        <v>1</v>
      </c>
      <c r="G35" s="28">
        <v>0</v>
      </c>
      <c r="H35" s="28">
        <f>F35*G35</f>
        <v>0</v>
      </c>
      <c r="I35" s="36" t="str">
        <f>C35</f>
        <v>Merck</v>
      </c>
      <c r="J35" s="33">
        <f>D35</f>
        <v>1057170001</v>
      </c>
    </row>
    <row r="36" spans="1:10" s="14" customFormat="1" ht="12.75" x14ac:dyDescent="0.2">
      <c r="A36" s="21">
        <v>27</v>
      </c>
      <c r="B36" s="20" t="s">
        <v>55</v>
      </c>
      <c r="C36" s="22" t="s">
        <v>23</v>
      </c>
      <c r="D36" s="21">
        <v>1057210001</v>
      </c>
      <c r="E36" s="22" t="s">
        <v>45</v>
      </c>
      <c r="F36" s="19">
        <v>1</v>
      </c>
      <c r="G36" s="23">
        <v>0</v>
      </c>
      <c r="H36" s="23">
        <f>F36*G36</f>
        <v>0</v>
      </c>
      <c r="I36" s="22" t="str">
        <f>C36</f>
        <v>Merck</v>
      </c>
      <c r="J36" s="21">
        <f>D36</f>
        <v>1057210001</v>
      </c>
    </row>
    <row r="37" spans="1:10" s="14" customFormat="1" ht="12.75" x14ac:dyDescent="0.2">
      <c r="A37" s="26">
        <v>28</v>
      </c>
      <c r="B37" s="25" t="s">
        <v>56</v>
      </c>
      <c r="C37" s="27" t="s">
        <v>23</v>
      </c>
      <c r="D37" s="26">
        <v>1057290001</v>
      </c>
      <c r="E37" s="27" t="s">
        <v>47</v>
      </c>
      <c r="F37" s="24">
        <v>1</v>
      </c>
      <c r="G37" s="28">
        <v>0</v>
      </c>
      <c r="H37" s="28">
        <f>F37*G37</f>
        <v>0</v>
      </c>
      <c r="I37" s="36" t="str">
        <f>C37</f>
        <v>Merck</v>
      </c>
      <c r="J37" s="33">
        <f>D37</f>
        <v>1057290001</v>
      </c>
    </row>
    <row r="38" spans="1:10" s="14" customFormat="1" ht="25.5" x14ac:dyDescent="0.2">
      <c r="A38" s="21">
        <v>29</v>
      </c>
      <c r="B38" s="20" t="s">
        <v>57</v>
      </c>
      <c r="C38" s="22" t="s">
        <v>23</v>
      </c>
      <c r="D38" s="21">
        <v>1057450001</v>
      </c>
      <c r="E38" s="22" t="s">
        <v>47</v>
      </c>
      <c r="F38" s="19">
        <v>1</v>
      </c>
      <c r="G38" s="23">
        <v>0</v>
      </c>
      <c r="H38" s="23">
        <f>F38*G38</f>
        <v>0</v>
      </c>
      <c r="I38" s="22" t="str">
        <f>C38</f>
        <v>Merck</v>
      </c>
      <c r="J38" s="21">
        <f>D38</f>
        <v>1057450001</v>
      </c>
    </row>
    <row r="39" spans="1:10" s="14" customFormat="1" ht="12.75" x14ac:dyDescent="0.2">
      <c r="A39" s="26">
        <v>30</v>
      </c>
      <c r="B39" s="25" t="s">
        <v>58</v>
      </c>
      <c r="C39" s="27" t="s">
        <v>23</v>
      </c>
      <c r="D39" s="26">
        <v>1060072500</v>
      </c>
      <c r="E39" s="27" t="s">
        <v>26</v>
      </c>
      <c r="F39" s="24">
        <v>5</v>
      </c>
      <c r="G39" s="28">
        <v>0</v>
      </c>
      <c r="H39" s="28">
        <f>F39*G39</f>
        <v>0</v>
      </c>
      <c r="I39" s="36" t="str">
        <f>C39</f>
        <v>Merck</v>
      </c>
      <c r="J39" s="33">
        <f>D39</f>
        <v>1060072500</v>
      </c>
    </row>
    <row r="40" spans="1:10" s="14" customFormat="1" ht="12.75" x14ac:dyDescent="0.2">
      <c r="A40" s="21">
        <v>31</v>
      </c>
      <c r="B40" s="20" t="s">
        <v>59</v>
      </c>
      <c r="C40" s="22" t="s">
        <v>23</v>
      </c>
      <c r="D40" s="21">
        <v>1060092500</v>
      </c>
      <c r="E40" s="22" t="s">
        <v>30</v>
      </c>
      <c r="F40" s="19">
        <v>1</v>
      </c>
      <c r="G40" s="23">
        <v>0</v>
      </c>
      <c r="H40" s="23">
        <f>F40*G40</f>
        <v>0</v>
      </c>
      <c r="I40" s="22" t="str">
        <f>C40</f>
        <v>Merck</v>
      </c>
      <c r="J40" s="21">
        <f>D40</f>
        <v>1060092500</v>
      </c>
    </row>
    <row r="41" spans="1:10" s="14" customFormat="1" ht="12.75" x14ac:dyDescent="0.2">
      <c r="A41" s="26">
        <v>32</v>
      </c>
      <c r="B41" s="25" t="s">
        <v>60</v>
      </c>
      <c r="C41" s="27" t="s">
        <v>23</v>
      </c>
      <c r="D41" s="26">
        <v>1060092511</v>
      </c>
      <c r="E41" s="27" t="s">
        <v>26</v>
      </c>
      <c r="F41" s="24">
        <v>1</v>
      </c>
      <c r="G41" s="28">
        <v>0</v>
      </c>
      <c r="H41" s="28">
        <f>F41*G41</f>
        <v>0</v>
      </c>
      <c r="I41" s="36" t="str">
        <f>C41</f>
        <v>Merck</v>
      </c>
      <c r="J41" s="33">
        <f>D41</f>
        <v>1060092511</v>
      </c>
    </row>
    <row r="42" spans="1:10" s="14" customFormat="1" ht="12.75" x14ac:dyDescent="0.2">
      <c r="A42" s="21">
        <v>33</v>
      </c>
      <c r="B42" s="20" t="s">
        <v>61</v>
      </c>
      <c r="C42" s="22" t="s">
        <v>23</v>
      </c>
      <c r="D42" s="21">
        <v>1070242500</v>
      </c>
      <c r="E42" s="22" t="s">
        <v>62</v>
      </c>
      <c r="F42" s="19">
        <v>1</v>
      </c>
      <c r="G42" s="23">
        <v>0</v>
      </c>
      <c r="H42" s="23">
        <f>F42*G42</f>
        <v>0</v>
      </c>
      <c r="I42" s="22" t="str">
        <f>C42</f>
        <v>Merck</v>
      </c>
      <c r="J42" s="21">
        <f>D42</f>
        <v>1070242500</v>
      </c>
    </row>
    <row r="43" spans="1:10" s="14" customFormat="1" ht="12.75" x14ac:dyDescent="0.2">
      <c r="A43" s="26">
        <v>34</v>
      </c>
      <c r="B43" s="25" t="s">
        <v>63</v>
      </c>
      <c r="C43" s="27" t="s">
        <v>23</v>
      </c>
      <c r="D43" s="26">
        <v>1071791000</v>
      </c>
      <c r="E43" s="27" t="s">
        <v>64</v>
      </c>
      <c r="F43" s="24">
        <v>1</v>
      </c>
      <c r="G43" s="28">
        <v>0</v>
      </c>
      <c r="H43" s="28">
        <f>F43*G43</f>
        <v>0</v>
      </c>
      <c r="I43" s="36" t="str">
        <f>C43</f>
        <v>Merck</v>
      </c>
      <c r="J43" s="33">
        <f>D43</f>
        <v>1071791000</v>
      </c>
    </row>
    <row r="44" spans="1:10" s="14" customFormat="1" ht="12.75" x14ac:dyDescent="0.2">
      <c r="A44" s="21">
        <v>35</v>
      </c>
      <c r="B44" s="20" t="s">
        <v>65</v>
      </c>
      <c r="C44" s="22" t="s">
        <v>23</v>
      </c>
      <c r="D44" s="21">
        <v>1077335000</v>
      </c>
      <c r="E44" s="22" t="s">
        <v>47</v>
      </c>
      <c r="F44" s="19">
        <v>1</v>
      </c>
      <c r="G44" s="23">
        <v>0</v>
      </c>
      <c r="H44" s="23">
        <f>F44*G44</f>
        <v>0</v>
      </c>
      <c r="I44" s="22" t="str">
        <f>C44</f>
        <v>Merck</v>
      </c>
      <c r="J44" s="21">
        <f>D44</f>
        <v>1077335000</v>
      </c>
    </row>
    <row r="45" spans="1:10" s="14" customFormat="1" ht="12.75" x14ac:dyDescent="0.2">
      <c r="A45" s="26">
        <v>36</v>
      </c>
      <c r="B45" s="25" t="s">
        <v>66</v>
      </c>
      <c r="C45" s="27" t="s">
        <v>23</v>
      </c>
      <c r="D45" s="26">
        <v>1077341000</v>
      </c>
      <c r="E45" s="27" t="s">
        <v>47</v>
      </c>
      <c r="F45" s="24">
        <v>1</v>
      </c>
      <c r="G45" s="28">
        <v>0</v>
      </c>
      <c r="H45" s="28">
        <f>F45*G45</f>
        <v>0</v>
      </c>
      <c r="I45" s="36" t="str">
        <f>C45</f>
        <v>Merck</v>
      </c>
      <c r="J45" s="33">
        <f>D45</f>
        <v>1077341000</v>
      </c>
    </row>
    <row r="46" spans="1:10" s="14" customFormat="1" ht="12.75" x14ac:dyDescent="0.2">
      <c r="A46" s="21">
        <v>37</v>
      </c>
      <c r="B46" s="20" t="s">
        <v>67</v>
      </c>
      <c r="C46" s="22" t="s">
        <v>23</v>
      </c>
      <c r="D46" s="21">
        <v>1079610100</v>
      </c>
      <c r="E46" s="22" t="s">
        <v>68</v>
      </c>
      <c r="F46" s="19">
        <v>1</v>
      </c>
      <c r="G46" s="23">
        <v>0</v>
      </c>
      <c r="H46" s="23">
        <f>F46*G46</f>
        <v>0</v>
      </c>
      <c r="I46" s="22" t="str">
        <f>C46</f>
        <v>Merck</v>
      </c>
      <c r="J46" s="21">
        <f>D46</f>
        <v>1079610100</v>
      </c>
    </row>
    <row r="47" spans="1:10" s="14" customFormat="1" ht="12.75" x14ac:dyDescent="0.2">
      <c r="A47" s="26">
        <v>38</v>
      </c>
      <c r="B47" s="25" t="s">
        <v>69</v>
      </c>
      <c r="C47" s="27" t="s">
        <v>23</v>
      </c>
      <c r="D47" s="26">
        <v>1085430250</v>
      </c>
      <c r="E47" s="27" t="s">
        <v>42</v>
      </c>
      <c r="F47" s="24">
        <v>1</v>
      </c>
      <c r="G47" s="28">
        <v>0</v>
      </c>
      <c r="H47" s="28">
        <f>F47*G47</f>
        <v>0</v>
      </c>
      <c r="I47" s="36" t="str">
        <f>C47</f>
        <v>Merck</v>
      </c>
      <c r="J47" s="33">
        <f>D47</f>
        <v>1085430250</v>
      </c>
    </row>
    <row r="48" spans="1:10" s="14" customFormat="1" ht="12.75" x14ac:dyDescent="0.2">
      <c r="A48" s="21">
        <v>39</v>
      </c>
      <c r="B48" s="20" t="s">
        <v>70</v>
      </c>
      <c r="C48" s="22" t="s">
        <v>23</v>
      </c>
      <c r="D48" s="21">
        <v>1092030025</v>
      </c>
      <c r="E48" s="22" t="s">
        <v>71</v>
      </c>
      <c r="F48" s="19">
        <v>1</v>
      </c>
      <c r="G48" s="23">
        <v>0</v>
      </c>
      <c r="H48" s="23">
        <f>F48*G48</f>
        <v>0</v>
      </c>
      <c r="I48" s="22" t="str">
        <f>C48</f>
        <v>Merck</v>
      </c>
      <c r="J48" s="21">
        <f>D48</f>
        <v>1092030025</v>
      </c>
    </row>
    <row r="49" spans="1:10" s="14" customFormat="1" ht="12.75" x14ac:dyDescent="0.2">
      <c r="A49" s="26">
        <v>40</v>
      </c>
      <c r="B49" s="25" t="s">
        <v>72</v>
      </c>
      <c r="C49" s="27" t="s">
        <v>23</v>
      </c>
      <c r="D49" s="26">
        <v>1107320100</v>
      </c>
      <c r="E49" s="27" t="s">
        <v>68</v>
      </c>
      <c r="F49" s="24">
        <v>1</v>
      </c>
      <c r="G49" s="28">
        <v>0</v>
      </c>
      <c r="H49" s="28">
        <f>F49*G49</f>
        <v>0</v>
      </c>
      <c r="I49" s="36" t="str">
        <f>C49</f>
        <v>Merck</v>
      </c>
      <c r="J49" s="33">
        <f>D49</f>
        <v>1107320100</v>
      </c>
    </row>
    <row r="50" spans="1:10" s="14" customFormat="1" ht="12.75" x14ac:dyDescent="0.2">
      <c r="A50" s="21">
        <v>41</v>
      </c>
      <c r="B50" s="20" t="s">
        <v>73</v>
      </c>
      <c r="C50" s="22" t="s">
        <v>23</v>
      </c>
      <c r="D50" s="21">
        <v>1117272500</v>
      </c>
      <c r="E50" s="22" t="s">
        <v>26</v>
      </c>
      <c r="F50" s="19">
        <v>1</v>
      </c>
      <c r="G50" s="23">
        <v>0</v>
      </c>
      <c r="H50" s="23">
        <f>F50*G50</f>
        <v>0</v>
      </c>
      <c r="I50" s="22" t="str">
        <f>C50</f>
        <v>Merck</v>
      </c>
      <c r="J50" s="21">
        <f>D50</f>
        <v>1117272500</v>
      </c>
    </row>
    <row r="51" spans="1:10" s="14" customFormat="1" ht="12.75" x14ac:dyDescent="0.2">
      <c r="A51" s="26">
        <v>42</v>
      </c>
      <c r="B51" s="25" t="s">
        <v>74</v>
      </c>
      <c r="C51" s="27" t="s">
        <v>23</v>
      </c>
      <c r="D51" s="26">
        <v>1142912500</v>
      </c>
      <c r="E51" s="27" t="s">
        <v>75</v>
      </c>
      <c r="F51" s="24">
        <v>10</v>
      </c>
      <c r="G51" s="28">
        <v>0</v>
      </c>
      <c r="H51" s="28">
        <f>F51*G51</f>
        <v>0</v>
      </c>
      <c r="I51" s="36" t="str">
        <f>C51</f>
        <v>Merck</v>
      </c>
      <c r="J51" s="33">
        <f>D51</f>
        <v>1142912500</v>
      </c>
    </row>
    <row r="52" spans="1:10" s="14" customFormat="1" ht="12.75" x14ac:dyDescent="0.2">
      <c r="A52" s="21">
        <v>43</v>
      </c>
      <c r="B52" s="20" t="s">
        <v>76</v>
      </c>
      <c r="C52" s="22" t="s">
        <v>23</v>
      </c>
      <c r="D52" s="21">
        <v>1151861000</v>
      </c>
      <c r="E52" s="22" t="s">
        <v>32</v>
      </c>
      <c r="F52" s="19">
        <v>1</v>
      </c>
      <c r="G52" s="23">
        <v>0</v>
      </c>
      <c r="H52" s="23">
        <f>F52*G52</f>
        <v>0</v>
      </c>
      <c r="I52" s="22" t="str">
        <f>C52</f>
        <v>Merck</v>
      </c>
      <c r="J52" s="21">
        <f>D52</f>
        <v>1151861000</v>
      </c>
    </row>
    <row r="53" spans="1:10" s="14" customFormat="1" ht="12.75" x14ac:dyDescent="0.2">
      <c r="A53" s="26">
        <v>44</v>
      </c>
      <c r="B53" s="25" t="s">
        <v>77</v>
      </c>
      <c r="C53" s="27" t="s">
        <v>23</v>
      </c>
      <c r="D53" s="26">
        <v>1153332500</v>
      </c>
      <c r="E53" s="27" t="s">
        <v>26</v>
      </c>
      <c r="F53" s="24">
        <v>5</v>
      </c>
      <c r="G53" s="28">
        <v>0</v>
      </c>
      <c r="H53" s="28">
        <f>F53*G53</f>
        <v>0</v>
      </c>
      <c r="I53" s="36" t="str">
        <f>C53</f>
        <v>Merck</v>
      </c>
      <c r="J53" s="33">
        <f>D53</f>
        <v>1153332500</v>
      </c>
    </row>
    <row r="54" spans="1:10" s="14" customFormat="1" ht="12.75" x14ac:dyDescent="0.2">
      <c r="A54" s="21">
        <v>45</v>
      </c>
      <c r="B54" s="20" t="s">
        <v>78</v>
      </c>
      <c r="C54" s="22" t="s">
        <v>23</v>
      </c>
      <c r="D54" s="21">
        <v>8074940250</v>
      </c>
      <c r="E54" s="22" t="s">
        <v>79</v>
      </c>
      <c r="F54" s="19">
        <v>1</v>
      </c>
      <c r="G54" s="23">
        <v>0</v>
      </c>
      <c r="H54" s="23">
        <f>F54*G54</f>
        <v>0</v>
      </c>
      <c r="I54" s="22" t="str">
        <f>C54</f>
        <v>Merck</v>
      </c>
      <c r="J54" s="21">
        <f>D54</f>
        <v>8074940250</v>
      </c>
    </row>
    <row r="55" spans="1:10" s="14" customFormat="1" ht="12.75" x14ac:dyDescent="0.2">
      <c r="A55" s="26">
        <v>46</v>
      </c>
      <c r="B55" s="25" t="s">
        <v>80</v>
      </c>
      <c r="C55" s="27" t="s">
        <v>23</v>
      </c>
      <c r="D55" s="26">
        <v>8075010500</v>
      </c>
      <c r="E55" s="27" t="s">
        <v>81</v>
      </c>
      <c r="F55" s="24">
        <v>1</v>
      </c>
      <c r="G55" s="28">
        <v>0</v>
      </c>
      <c r="H55" s="28">
        <f>F55*G55</f>
        <v>0</v>
      </c>
      <c r="I55" s="36" t="str">
        <f>C55</f>
        <v>Merck</v>
      </c>
      <c r="J55" s="33">
        <f>D55</f>
        <v>8075010500</v>
      </c>
    </row>
    <row r="56" spans="1:10" s="14" customFormat="1" ht="12.75" x14ac:dyDescent="0.2">
      <c r="A56" s="21">
        <v>47</v>
      </c>
      <c r="B56" s="20" t="s">
        <v>82</v>
      </c>
      <c r="C56" s="22" t="s">
        <v>23</v>
      </c>
      <c r="D56" s="21">
        <v>8222641000</v>
      </c>
      <c r="E56" s="22" t="s">
        <v>35</v>
      </c>
      <c r="F56" s="19">
        <v>1</v>
      </c>
      <c r="G56" s="23">
        <v>0</v>
      </c>
      <c r="H56" s="23">
        <f>F56*G56</f>
        <v>0</v>
      </c>
      <c r="I56" s="22" t="str">
        <f>C56</f>
        <v>Merck</v>
      </c>
      <c r="J56" s="21">
        <f>D56</f>
        <v>8222641000</v>
      </c>
    </row>
    <row r="57" spans="1:10" s="14" customFormat="1" ht="12.75" x14ac:dyDescent="0.2">
      <c r="A57" s="26">
        <v>48</v>
      </c>
      <c r="B57" s="25" t="s">
        <v>83</v>
      </c>
      <c r="C57" s="27" t="s">
        <v>23</v>
      </c>
      <c r="D57" s="26">
        <v>8222890250</v>
      </c>
      <c r="E57" s="27" t="s">
        <v>84</v>
      </c>
      <c r="F57" s="24">
        <v>1</v>
      </c>
      <c r="G57" s="28">
        <v>0</v>
      </c>
      <c r="H57" s="28">
        <f>F57*G57</f>
        <v>0</v>
      </c>
      <c r="I57" s="36" t="str">
        <f>C57</f>
        <v>Merck</v>
      </c>
      <c r="J57" s="33">
        <f>D57</f>
        <v>8222890250</v>
      </c>
    </row>
    <row r="58" spans="1:10" s="14" customFormat="1" ht="12.75" x14ac:dyDescent="0.2">
      <c r="A58" s="21">
        <v>49</v>
      </c>
      <c r="B58" s="20" t="s">
        <v>85</v>
      </c>
      <c r="C58" s="22" t="s">
        <v>23</v>
      </c>
      <c r="D58" s="21">
        <v>8222990500</v>
      </c>
      <c r="E58" s="22" t="s">
        <v>81</v>
      </c>
      <c r="F58" s="19">
        <v>1</v>
      </c>
      <c r="G58" s="23">
        <v>0</v>
      </c>
      <c r="H58" s="23">
        <f>F58*G58</f>
        <v>0</v>
      </c>
      <c r="I58" s="22" t="str">
        <f>C58</f>
        <v>Merck</v>
      </c>
      <c r="J58" s="21">
        <f>D58</f>
        <v>8222990500</v>
      </c>
    </row>
    <row r="59" spans="1:10" s="14" customFormat="1" ht="12.75" x14ac:dyDescent="0.2">
      <c r="A59" s="26">
        <v>50</v>
      </c>
      <c r="B59" s="25" t="s">
        <v>86</v>
      </c>
      <c r="C59" s="27" t="s">
        <v>23</v>
      </c>
      <c r="D59" s="26">
        <v>8550040025</v>
      </c>
      <c r="E59" s="27" t="s">
        <v>87</v>
      </c>
      <c r="F59" s="24">
        <v>1</v>
      </c>
      <c r="G59" s="28">
        <v>0</v>
      </c>
      <c r="H59" s="28">
        <f>F59*G59</f>
        <v>0</v>
      </c>
      <c r="I59" s="36" t="str">
        <f>C59</f>
        <v>Merck</v>
      </c>
      <c r="J59" s="33">
        <f>D59</f>
        <v>8550040025</v>
      </c>
    </row>
    <row r="60" spans="1:10" s="14" customFormat="1" ht="12.75" x14ac:dyDescent="0.2">
      <c r="A60" s="21">
        <v>51</v>
      </c>
      <c r="B60" s="20" t="s">
        <v>88</v>
      </c>
      <c r="C60" s="22" t="s">
        <v>23</v>
      </c>
      <c r="D60" s="21">
        <v>8550720025</v>
      </c>
      <c r="E60" s="22" t="s">
        <v>87</v>
      </c>
      <c r="F60" s="19">
        <v>1</v>
      </c>
      <c r="G60" s="23">
        <v>0</v>
      </c>
      <c r="H60" s="23">
        <f>F60*G60</f>
        <v>0</v>
      </c>
      <c r="I60" s="22" t="str">
        <f>C60</f>
        <v>Merck</v>
      </c>
      <c r="J60" s="21">
        <f>D60</f>
        <v>8550720025</v>
      </c>
    </row>
    <row r="61" spans="1:10" s="14" customFormat="1" ht="12.75" x14ac:dyDescent="0.2">
      <c r="A61" s="26">
        <v>52</v>
      </c>
      <c r="B61" s="25" t="s">
        <v>89</v>
      </c>
      <c r="C61" s="27" t="s">
        <v>23</v>
      </c>
      <c r="D61" s="26" t="s">
        <v>90</v>
      </c>
      <c r="E61" s="27" t="s">
        <v>42</v>
      </c>
      <c r="F61" s="24">
        <v>1</v>
      </c>
      <c r="G61" s="28">
        <v>0</v>
      </c>
      <c r="H61" s="28">
        <f>F61*G61</f>
        <v>0</v>
      </c>
      <c r="I61" s="36" t="str">
        <f>C61</f>
        <v>Merck</v>
      </c>
      <c r="J61" s="33" t="str">
        <f>D61</f>
        <v>00990-250ML</v>
      </c>
    </row>
    <row r="62" spans="1:10" s="14" customFormat="1" ht="25.5" x14ac:dyDescent="0.2">
      <c r="A62" s="21">
        <v>53</v>
      </c>
      <c r="B62" s="20" t="s">
        <v>91</v>
      </c>
      <c r="C62" s="22" t="s">
        <v>23</v>
      </c>
      <c r="D62" s="21" t="s">
        <v>92</v>
      </c>
      <c r="E62" s="22" t="s">
        <v>93</v>
      </c>
      <c r="F62" s="19">
        <v>1</v>
      </c>
      <c r="G62" s="23">
        <v>0</v>
      </c>
      <c r="H62" s="23">
        <f>F62*G62</f>
        <v>0</v>
      </c>
      <c r="I62" s="22" t="str">
        <f>C62</f>
        <v>Merck</v>
      </c>
      <c r="J62" s="21" t="str">
        <f>D62</f>
        <v>01709-500ML</v>
      </c>
    </row>
    <row r="63" spans="1:10" s="14" customFormat="1" ht="12.75" x14ac:dyDescent="0.2">
      <c r="A63" s="26">
        <v>54</v>
      </c>
      <c r="B63" s="25" t="s">
        <v>94</v>
      </c>
      <c r="C63" s="27" t="s">
        <v>23</v>
      </c>
      <c r="D63" s="26" t="s">
        <v>95</v>
      </c>
      <c r="E63" s="27" t="s">
        <v>68</v>
      </c>
      <c r="F63" s="24">
        <v>1</v>
      </c>
      <c r="G63" s="28">
        <v>0</v>
      </c>
      <c r="H63" s="28">
        <f>F63*G63</f>
        <v>0</v>
      </c>
      <c r="I63" s="36" t="str">
        <f>C63</f>
        <v>Merck</v>
      </c>
      <c r="J63" s="33" t="str">
        <f>D63</f>
        <v>03553-100ML</v>
      </c>
    </row>
    <row r="64" spans="1:10" s="14" customFormat="1" ht="12.75" x14ac:dyDescent="0.2">
      <c r="A64" s="21">
        <v>55</v>
      </c>
      <c r="B64" s="20" t="s">
        <v>96</v>
      </c>
      <c r="C64" s="22" t="s">
        <v>23</v>
      </c>
      <c r="D64" s="21" t="s">
        <v>97</v>
      </c>
      <c r="E64" s="22" t="s">
        <v>68</v>
      </c>
      <c r="F64" s="19">
        <v>1</v>
      </c>
      <c r="G64" s="23">
        <v>0</v>
      </c>
      <c r="H64" s="23">
        <f>F64*G64</f>
        <v>0</v>
      </c>
      <c r="I64" s="22" t="str">
        <f>C64</f>
        <v>Merck</v>
      </c>
      <c r="J64" s="21" t="str">
        <f>D64</f>
        <v>10771-100ML</v>
      </c>
    </row>
    <row r="65" spans="1:10" s="14" customFormat="1" ht="12.75" x14ac:dyDescent="0.2">
      <c r="A65" s="26">
        <v>56</v>
      </c>
      <c r="B65" s="25" t="s">
        <v>98</v>
      </c>
      <c r="C65" s="27" t="s">
        <v>23</v>
      </c>
      <c r="D65" s="26" t="s">
        <v>99</v>
      </c>
      <c r="E65" s="27" t="s">
        <v>100</v>
      </c>
      <c r="F65" s="24">
        <v>1</v>
      </c>
      <c r="G65" s="28">
        <v>0</v>
      </c>
      <c r="H65" s="28">
        <f>F65*G65</f>
        <v>0</v>
      </c>
      <c r="I65" s="36" t="str">
        <f>C65</f>
        <v>Merck</v>
      </c>
      <c r="J65" s="33" t="str">
        <f>D65</f>
        <v>10771-6x100ML</v>
      </c>
    </row>
    <row r="66" spans="1:10" s="14" customFormat="1" ht="12.75" x14ac:dyDescent="0.2">
      <c r="A66" s="21">
        <v>57</v>
      </c>
      <c r="B66" s="20" t="s">
        <v>101</v>
      </c>
      <c r="C66" s="22" t="s">
        <v>23</v>
      </c>
      <c r="D66" s="21" t="s">
        <v>102</v>
      </c>
      <c r="E66" s="22" t="s">
        <v>103</v>
      </c>
      <c r="F66" s="19">
        <v>1</v>
      </c>
      <c r="G66" s="23">
        <v>0</v>
      </c>
      <c r="H66" s="23">
        <f>F66*G66</f>
        <v>0</v>
      </c>
      <c r="I66" s="22" t="str">
        <f>C66</f>
        <v>Merck</v>
      </c>
      <c r="J66" s="21" t="str">
        <f>D66</f>
        <v>114391-5G</v>
      </c>
    </row>
    <row r="67" spans="1:10" s="14" customFormat="1" ht="51" x14ac:dyDescent="0.2">
      <c r="A67" s="26">
        <v>58</v>
      </c>
      <c r="B67" s="25" t="s">
        <v>104</v>
      </c>
      <c r="C67" s="27" t="s">
        <v>23</v>
      </c>
      <c r="D67" s="26" t="s">
        <v>105</v>
      </c>
      <c r="E67" s="27" t="s">
        <v>106</v>
      </c>
      <c r="F67" s="24">
        <v>1</v>
      </c>
      <c r="G67" s="28">
        <v>0</v>
      </c>
      <c r="H67" s="28">
        <f>F67*G67</f>
        <v>0</v>
      </c>
      <c r="I67" s="36" t="str">
        <f>C67</f>
        <v>Merck</v>
      </c>
      <c r="J67" s="33" t="str">
        <f>D67</f>
        <v>15238-10X1ML</v>
      </c>
    </row>
    <row r="68" spans="1:10" s="14" customFormat="1" ht="25.5" x14ac:dyDescent="0.2">
      <c r="A68" s="21">
        <v>59</v>
      </c>
      <c r="B68" s="20" t="s">
        <v>107</v>
      </c>
      <c r="C68" s="22" t="s">
        <v>23</v>
      </c>
      <c r="D68" s="21" t="s">
        <v>108</v>
      </c>
      <c r="E68" s="22" t="s">
        <v>109</v>
      </c>
      <c r="F68" s="19">
        <v>1</v>
      </c>
      <c r="G68" s="23">
        <v>0</v>
      </c>
      <c r="H68" s="23">
        <f>F68*G68</f>
        <v>0</v>
      </c>
      <c r="I68" s="22" t="str">
        <f>C68</f>
        <v>Merck</v>
      </c>
      <c r="J68" s="21" t="str">
        <f>D68</f>
        <v>156159-25G</v>
      </c>
    </row>
    <row r="69" spans="1:10" s="14" customFormat="1" ht="38.25" x14ac:dyDescent="0.2">
      <c r="A69" s="26">
        <v>60</v>
      </c>
      <c r="B69" s="25" t="s">
        <v>110</v>
      </c>
      <c r="C69" s="27" t="s">
        <v>23</v>
      </c>
      <c r="D69" s="26" t="s">
        <v>111</v>
      </c>
      <c r="E69" s="27" t="s">
        <v>84</v>
      </c>
      <c r="F69" s="24">
        <v>1</v>
      </c>
      <c r="G69" s="28">
        <v>0</v>
      </c>
      <c r="H69" s="28">
        <f>F69*G69</f>
        <v>0</v>
      </c>
      <c r="I69" s="36" t="str">
        <f>C69</f>
        <v>Merck</v>
      </c>
      <c r="J69" s="33" t="str">
        <f>D69</f>
        <v>15663-250G</v>
      </c>
    </row>
    <row r="70" spans="1:10" s="14" customFormat="1" ht="12.75" x14ac:dyDescent="0.2">
      <c r="A70" s="21">
        <v>61</v>
      </c>
      <c r="B70" s="20" t="s">
        <v>112</v>
      </c>
      <c r="C70" s="22" t="s">
        <v>23</v>
      </c>
      <c r="D70" s="21" t="s">
        <v>113</v>
      </c>
      <c r="E70" s="22" t="s">
        <v>114</v>
      </c>
      <c r="F70" s="19">
        <v>1</v>
      </c>
      <c r="G70" s="23">
        <v>0</v>
      </c>
      <c r="H70" s="23">
        <f>F70*G70</f>
        <v>0</v>
      </c>
      <c r="I70" s="22" t="str">
        <f>C70</f>
        <v>Merck</v>
      </c>
      <c r="J70" s="21" t="str">
        <f>D70</f>
        <v>244252-1L</v>
      </c>
    </row>
    <row r="71" spans="1:10" s="14" customFormat="1" ht="12.75" x14ac:dyDescent="0.2">
      <c r="A71" s="26">
        <v>62</v>
      </c>
      <c r="B71" s="25" t="s">
        <v>115</v>
      </c>
      <c r="C71" s="27" t="s">
        <v>23</v>
      </c>
      <c r="D71" s="26" t="s">
        <v>116</v>
      </c>
      <c r="E71" s="27" t="s">
        <v>35</v>
      </c>
      <c r="F71" s="24">
        <v>1</v>
      </c>
      <c r="G71" s="28">
        <v>0</v>
      </c>
      <c r="H71" s="28">
        <f>F71*G71</f>
        <v>0</v>
      </c>
      <c r="I71" s="36" t="str">
        <f>C71</f>
        <v>Merck</v>
      </c>
      <c r="J71" s="33" t="str">
        <f>D71</f>
        <v>244511-1L</v>
      </c>
    </row>
    <row r="72" spans="1:10" s="14" customFormat="1" ht="12.75" x14ac:dyDescent="0.2">
      <c r="A72" s="21">
        <v>63</v>
      </c>
      <c r="B72" s="20" t="s">
        <v>117</v>
      </c>
      <c r="C72" s="22" t="s">
        <v>23</v>
      </c>
      <c r="D72" s="21" t="s">
        <v>118</v>
      </c>
      <c r="E72" s="22" t="s">
        <v>35</v>
      </c>
      <c r="F72" s="19">
        <v>1</v>
      </c>
      <c r="G72" s="23">
        <v>0</v>
      </c>
      <c r="H72" s="23">
        <f>F72*G72</f>
        <v>0</v>
      </c>
      <c r="I72" s="22" t="str">
        <f>C72</f>
        <v>Merck</v>
      </c>
      <c r="J72" s="21" t="str">
        <f>D72</f>
        <v>252549-1L</v>
      </c>
    </row>
    <row r="73" spans="1:10" s="14" customFormat="1" ht="12.75" x14ac:dyDescent="0.2">
      <c r="A73" s="26">
        <v>64</v>
      </c>
      <c r="B73" s="25" t="s">
        <v>119</v>
      </c>
      <c r="C73" s="27" t="s">
        <v>23</v>
      </c>
      <c r="D73" s="26" t="s">
        <v>120</v>
      </c>
      <c r="E73" s="27" t="s">
        <v>121</v>
      </c>
      <c r="F73" s="24">
        <v>1</v>
      </c>
      <c r="G73" s="28">
        <v>0</v>
      </c>
      <c r="H73" s="28">
        <f>F73*G73</f>
        <v>0</v>
      </c>
      <c r="I73" s="36" t="str">
        <f>C73</f>
        <v>Merck</v>
      </c>
      <c r="J73" s="33" t="str">
        <f>D73</f>
        <v>252859-500G</v>
      </c>
    </row>
    <row r="74" spans="1:10" s="14" customFormat="1" ht="25.5" x14ac:dyDescent="0.2">
      <c r="A74" s="21">
        <v>65</v>
      </c>
      <c r="B74" s="20" t="s">
        <v>122</v>
      </c>
      <c r="C74" s="22" t="s">
        <v>23</v>
      </c>
      <c r="D74" s="21" t="s">
        <v>123</v>
      </c>
      <c r="E74" s="22" t="s">
        <v>35</v>
      </c>
      <c r="F74" s="19">
        <v>1</v>
      </c>
      <c r="G74" s="23">
        <v>0</v>
      </c>
      <c r="H74" s="23">
        <f>F74*G74</f>
        <v>0</v>
      </c>
      <c r="I74" s="22" t="str">
        <f>C74</f>
        <v>Merck</v>
      </c>
      <c r="J74" s="21" t="str">
        <f>D74</f>
        <v>270997-1L</v>
      </c>
    </row>
    <row r="75" spans="1:10" s="14" customFormat="1" ht="12.75" x14ac:dyDescent="0.2">
      <c r="A75" s="26">
        <v>66</v>
      </c>
      <c r="B75" s="25" t="s">
        <v>124</v>
      </c>
      <c r="C75" s="27" t="s">
        <v>23</v>
      </c>
      <c r="D75" s="26" t="s">
        <v>125</v>
      </c>
      <c r="E75" s="27" t="s">
        <v>32</v>
      </c>
      <c r="F75" s="24">
        <v>1</v>
      </c>
      <c r="G75" s="28">
        <v>0</v>
      </c>
      <c r="H75" s="28">
        <f>F75*G75</f>
        <v>0</v>
      </c>
      <c r="I75" s="36" t="str">
        <f>C75</f>
        <v>Merck</v>
      </c>
      <c r="J75" s="33" t="str">
        <f>D75</f>
        <v>271004-1L</v>
      </c>
    </row>
    <row r="76" spans="1:10" s="14" customFormat="1" ht="12.75" x14ac:dyDescent="0.2">
      <c r="A76" s="21">
        <v>67</v>
      </c>
      <c r="B76" s="20" t="s">
        <v>126</v>
      </c>
      <c r="C76" s="22" t="s">
        <v>23</v>
      </c>
      <c r="D76" s="21" t="s">
        <v>127</v>
      </c>
      <c r="E76" s="22" t="s">
        <v>128</v>
      </c>
      <c r="F76" s="19">
        <v>1</v>
      </c>
      <c r="G76" s="23">
        <v>0</v>
      </c>
      <c r="H76" s="23">
        <f>F76*G76</f>
        <v>0</v>
      </c>
      <c r="I76" s="22" t="str">
        <f>C76</f>
        <v>Merck</v>
      </c>
      <c r="J76" s="21" t="str">
        <f>D76</f>
        <v>276855-100ML</v>
      </c>
    </row>
    <row r="77" spans="1:10" s="14" customFormat="1" ht="12.75" x14ac:dyDescent="0.2">
      <c r="A77" s="26">
        <v>68</v>
      </c>
      <c r="B77" s="25" t="s">
        <v>129</v>
      </c>
      <c r="C77" s="27" t="s">
        <v>23</v>
      </c>
      <c r="D77" s="26" t="s">
        <v>130</v>
      </c>
      <c r="E77" s="27" t="s">
        <v>114</v>
      </c>
      <c r="F77" s="24">
        <v>1</v>
      </c>
      <c r="G77" s="28">
        <v>0</v>
      </c>
      <c r="H77" s="28">
        <f>F77*G77</f>
        <v>0</v>
      </c>
      <c r="I77" s="36" t="str">
        <f>C77</f>
        <v>Merck</v>
      </c>
      <c r="J77" s="33" t="str">
        <f>D77</f>
        <v>276855-1L</v>
      </c>
    </row>
    <row r="78" spans="1:10" s="14" customFormat="1" ht="12.75" x14ac:dyDescent="0.2">
      <c r="A78" s="21">
        <v>69</v>
      </c>
      <c r="B78" s="20" t="s">
        <v>126</v>
      </c>
      <c r="C78" s="22" t="s">
        <v>23</v>
      </c>
      <c r="D78" s="21" t="s">
        <v>131</v>
      </c>
      <c r="E78" s="22" t="s">
        <v>42</v>
      </c>
      <c r="F78" s="19">
        <v>1</v>
      </c>
      <c r="G78" s="23">
        <v>0</v>
      </c>
      <c r="H78" s="23">
        <f>F78*G78</f>
        <v>0</v>
      </c>
      <c r="I78" s="22" t="str">
        <f>C78</f>
        <v>Merck</v>
      </c>
      <c r="J78" s="21" t="str">
        <f>D78</f>
        <v>276855-250ML</v>
      </c>
    </row>
    <row r="79" spans="1:10" s="14" customFormat="1" ht="25.5" x14ac:dyDescent="0.2">
      <c r="A79" s="26">
        <v>70</v>
      </c>
      <c r="B79" s="25" t="s">
        <v>132</v>
      </c>
      <c r="C79" s="27" t="s">
        <v>23</v>
      </c>
      <c r="D79" s="26" t="s">
        <v>133</v>
      </c>
      <c r="E79" s="27" t="s">
        <v>114</v>
      </c>
      <c r="F79" s="24">
        <v>1</v>
      </c>
      <c r="G79" s="28">
        <v>0</v>
      </c>
      <c r="H79" s="28">
        <f>F79*G79</f>
        <v>0</v>
      </c>
      <c r="I79" s="36" t="str">
        <f>C79</f>
        <v>Merck</v>
      </c>
      <c r="J79" s="33" t="str">
        <f>D79</f>
        <v>296082-1L</v>
      </c>
    </row>
    <row r="80" spans="1:10" s="14" customFormat="1" ht="12.75" x14ac:dyDescent="0.2">
      <c r="A80" s="21">
        <v>71</v>
      </c>
      <c r="B80" s="20" t="s">
        <v>134</v>
      </c>
      <c r="C80" s="22" t="s">
        <v>23</v>
      </c>
      <c r="D80" s="21" t="s">
        <v>135</v>
      </c>
      <c r="E80" s="22" t="s">
        <v>136</v>
      </c>
      <c r="F80" s="19">
        <v>1</v>
      </c>
      <c r="G80" s="23">
        <v>0</v>
      </c>
      <c r="H80" s="23">
        <f>F80*G80</f>
        <v>0</v>
      </c>
      <c r="I80" s="22" t="str">
        <f>C80</f>
        <v>Merck</v>
      </c>
      <c r="J80" s="21" t="str">
        <f>D80</f>
        <v>299537-500G</v>
      </c>
    </row>
    <row r="81" spans="1:10" s="14" customFormat="1" ht="12.75" x14ac:dyDescent="0.2">
      <c r="A81" s="26">
        <v>72</v>
      </c>
      <c r="B81" s="25" t="s">
        <v>137</v>
      </c>
      <c r="C81" s="27" t="s">
        <v>23</v>
      </c>
      <c r="D81" s="26" t="s">
        <v>138</v>
      </c>
      <c r="E81" s="27" t="s">
        <v>47</v>
      </c>
      <c r="F81" s="24">
        <v>1</v>
      </c>
      <c r="G81" s="28">
        <v>0</v>
      </c>
      <c r="H81" s="28">
        <f>F81*G81</f>
        <v>0</v>
      </c>
      <c r="I81" s="36" t="str">
        <f>C81</f>
        <v>Merck</v>
      </c>
      <c r="J81" s="33" t="str">
        <f>D81</f>
        <v>40147-U</v>
      </c>
    </row>
    <row r="82" spans="1:10" s="14" customFormat="1" ht="12.75" x14ac:dyDescent="0.2">
      <c r="A82" s="21">
        <v>73</v>
      </c>
      <c r="B82" s="20" t="s">
        <v>139</v>
      </c>
      <c r="C82" s="22" t="s">
        <v>23</v>
      </c>
      <c r="D82" s="21" t="s">
        <v>140</v>
      </c>
      <c r="E82" s="22" t="s">
        <v>141</v>
      </c>
      <c r="F82" s="19">
        <v>1</v>
      </c>
      <c r="G82" s="23">
        <v>0</v>
      </c>
      <c r="H82" s="23">
        <f>F82*G82</f>
        <v>0</v>
      </c>
      <c r="I82" s="22" t="str">
        <f>C82</f>
        <v>Merck</v>
      </c>
      <c r="J82" s="21" t="str">
        <f>D82</f>
        <v>420119-5MG</v>
      </c>
    </row>
    <row r="83" spans="1:10" s="14" customFormat="1" ht="12.75" x14ac:dyDescent="0.2">
      <c r="A83" s="26">
        <v>74</v>
      </c>
      <c r="B83" s="25" t="s">
        <v>142</v>
      </c>
      <c r="C83" s="27" t="s">
        <v>23</v>
      </c>
      <c r="D83" s="26" t="s">
        <v>143</v>
      </c>
      <c r="E83" s="27" t="s">
        <v>144</v>
      </c>
      <c r="F83" s="24">
        <v>1</v>
      </c>
      <c r="G83" s="28">
        <v>0</v>
      </c>
      <c r="H83" s="28">
        <f>F83*G83</f>
        <v>0</v>
      </c>
      <c r="I83" s="36" t="str">
        <f>C83</f>
        <v>Merck</v>
      </c>
      <c r="J83" s="33" t="str">
        <f>D83</f>
        <v>49452-U</v>
      </c>
    </row>
    <row r="84" spans="1:10" s="14" customFormat="1" ht="12.75" x14ac:dyDescent="0.2">
      <c r="A84" s="21">
        <v>75</v>
      </c>
      <c r="B84" s="20" t="s">
        <v>145</v>
      </c>
      <c r="C84" s="22" t="s">
        <v>23</v>
      </c>
      <c r="D84" s="21" t="s">
        <v>146</v>
      </c>
      <c r="E84" s="22" t="s">
        <v>141</v>
      </c>
      <c r="F84" s="19">
        <v>1</v>
      </c>
      <c r="G84" s="23">
        <v>0</v>
      </c>
      <c r="H84" s="23">
        <f>F84*G84</f>
        <v>0</v>
      </c>
      <c r="I84" s="22" t="str">
        <f>C84</f>
        <v>Merck</v>
      </c>
      <c r="J84" s="21" t="str">
        <f>D84</f>
        <v>513000-5MG</v>
      </c>
    </row>
    <row r="85" spans="1:10" s="14" customFormat="1" ht="12.75" x14ac:dyDescent="0.2">
      <c r="A85" s="26">
        <v>76</v>
      </c>
      <c r="B85" s="25" t="s">
        <v>147</v>
      </c>
      <c r="C85" s="27" t="s">
        <v>23</v>
      </c>
      <c r="D85" s="26" t="s">
        <v>148</v>
      </c>
      <c r="E85" s="27" t="s">
        <v>149</v>
      </c>
      <c r="F85" s="24">
        <v>1</v>
      </c>
      <c r="G85" s="28">
        <v>0</v>
      </c>
      <c r="H85" s="28">
        <f>F85*G85</f>
        <v>0</v>
      </c>
      <c r="I85" s="36" t="str">
        <f>C85</f>
        <v>Merck</v>
      </c>
      <c r="J85" s="33" t="str">
        <f>D85</f>
        <v>527621-10U</v>
      </c>
    </row>
    <row r="86" spans="1:10" s="14" customFormat="1" ht="12.75" x14ac:dyDescent="0.2">
      <c r="A86" s="21">
        <v>77</v>
      </c>
      <c r="B86" s="20" t="s">
        <v>150</v>
      </c>
      <c r="C86" s="22" t="s">
        <v>23</v>
      </c>
      <c r="D86" s="21" t="s">
        <v>151</v>
      </c>
      <c r="E86" s="22" t="s">
        <v>152</v>
      </c>
      <c r="F86" s="19">
        <v>1</v>
      </c>
      <c r="G86" s="23">
        <v>0</v>
      </c>
      <c r="H86" s="23">
        <f>F86*G86</f>
        <v>0</v>
      </c>
      <c r="I86" s="22" t="str">
        <f>C86</f>
        <v>Merck</v>
      </c>
      <c r="J86" s="21" t="str">
        <f>D86</f>
        <v>681675-1MG</v>
      </c>
    </row>
    <row r="87" spans="1:10" s="14" customFormat="1" ht="25.5" x14ac:dyDescent="0.2">
      <c r="A87" s="26">
        <v>78</v>
      </c>
      <c r="B87" s="25" t="s">
        <v>153</v>
      </c>
      <c r="C87" s="27" t="s">
        <v>23</v>
      </c>
      <c r="D87" s="26" t="s">
        <v>154</v>
      </c>
      <c r="E87" s="27" t="s">
        <v>103</v>
      </c>
      <c r="F87" s="24">
        <v>1</v>
      </c>
      <c r="G87" s="28">
        <v>0</v>
      </c>
      <c r="H87" s="28">
        <f>F87*G87</f>
        <v>0</v>
      </c>
      <c r="I87" s="36" t="str">
        <f>C87</f>
        <v>Merck</v>
      </c>
      <c r="J87" s="33" t="str">
        <f>D87</f>
        <v>693023-5GM</v>
      </c>
    </row>
    <row r="88" spans="1:10" s="14" customFormat="1" ht="12.75" x14ac:dyDescent="0.2">
      <c r="A88" s="21">
        <v>79</v>
      </c>
      <c r="B88" s="20" t="s">
        <v>155</v>
      </c>
      <c r="C88" s="22" t="s">
        <v>23</v>
      </c>
      <c r="D88" s="21" t="s">
        <v>156</v>
      </c>
      <c r="E88" s="22" t="s">
        <v>157</v>
      </c>
      <c r="F88" s="19">
        <v>1</v>
      </c>
      <c r="G88" s="23">
        <v>0</v>
      </c>
      <c r="H88" s="23">
        <f>F88*G88</f>
        <v>0</v>
      </c>
      <c r="I88" s="22" t="str">
        <f>C88</f>
        <v>Merck</v>
      </c>
      <c r="J88" s="21" t="str">
        <f>D88</f>
        <v>71183-3</v>
      </c>
    </row>
    <row r="89" spans="1:10" s="14" customFormat="1" ht="38.25" x14ac:dyDescent="0.2">
      <c r="A89" s="26">
        <v>80</v>
      </c>
      <c r="B89" s="25" t="s">
        <v>158</v>
      </c>
      <c r="C89" s="27" t="s">
        <v>23</v>
      </c>
      <c r="D89" s="26" t="s">
        <v>159</v>
      </c>
      <c r="E89" s="27" t="s">
        <v>109</v>
      </c>
      <c r="F89" s="24">
        <v>1</v>
      </c>
      <c r="G89" s="28">
        <v>0</v>
      </c>
      <c r="H89" s="28">
        <f>F89*G89</f>
        <v>0</v>
      </c>
      <c r="I89" s="36" t="str">
        <f>C89</f>
        <v>Merck</v>
      </c>
      <c r="J89" s="33" t="str">
        <f>D89</f>
        <v>86896-25G</v>
      </c>
    </row>
    <row r="90" spans="1:10" s="14" customFormat="1" ht="12.75" x14ac:dyDescent="0.2">
      <c r="A90" s="21">
        <v>81</v>
      </c>
      <c r="B90" s="20" t="s">
        <v>160</v>
      </c>
      <c r="C90" s="22" t="s">
        <v>23</v>
      </c>
      <c r="D90" s="21" t="s">
        <v>161</v>
      </c>
      <c r="E90" s="22" t="s">
        <v>162</v>
      </c>
      <c r="F90" s="19">
        <v>1</v>
      </c>
      <c r="G90" s="23">
        <v>0</v>
      </c>
      <c r="H90" s="23">
        <f>F90*G90</f>
        <v>0</v>
      </c>
      <c r="I90" s="22" t="str">
        <f>C90</f>
        <v>Merck</v>
      </c>
      <c r="J90" s="21" t="str">
        <f>D90</f>
        <v>90899-1ML</v>
      </c>
    </row>
    <row r="91" spans="1:10" s="14" customFormat="1" ht="12.75" x14ac:dyDescent="0.2">
      <c r="A91" s="26">
        <v>82</v>
      </c>
      <c r="B91" s="25" t="s">
        <v>163</v>
      </c>
      <c r="C91" s="27" t="s">
        <v>23</v>
      </c>
      <c r="D91" s="26" t="s">
        <v>164</v>
      </c>
      <c r="E91" s="27" t="s">
        <v>165</v>
      </c>
      <c r="F91" s="24">
        <v>1</v>
      </c>
      <c r="G91" s="28">
        <v>0</v>
      </c>
      <c r="H91" s="28">
        <f>F91*G91</f>
        <v>0</v>
      </c>
      <c r="I91" s="36" t="str">
        <f>C91</f>
        <v>Merck</v>
      </c>
      <c r="J91" s="33" t="str">
        <f>D91</f>
        <v>A2153-10G</v>
      </c>
    </row>
    <row r="92" spans="1:10" s="14" customFormat="1" ht="25.5" x14ac:dyDescent="0.2">
      <c r="A92" s="21">
        <v>83</v>
      </c>
      <c r="B92" s="20" t="s">
        <v>166</v>
      </c>
      <c r="C92" s="22" t="s">
        <v>23</v>
      </c>
      <c r="D92" s="21" t="s">
        <v>167</v>
      </c>
      <c r="E92" s="22" t="s">
        <v>168</v>
      </c>
      <c r="F92" s="19">
        <v>1</v>
      </c>
      <c r="G92" s="23">
        <v>0</v>
      </c>
      <c r="H92" s="23">
        <f>F92*G92</f>
        <v>0</v>
      </c>
      <c r="I92" s="22" t="str">
        <f>C92</f>
        <v>Merck</v>
      </c>
      <c r="J92" s="21" t="str">
        <f>D92</f>
        <v>A2153-1kg</v>
      </c>
    </row>
    <row r="93" spans="1:10" s="14" customFormat="1" ht="12.75" x14ac:dyDescent="0.2">
      <c r="A93" s="26">
        <v>84</v>
      </c>
      <c r="B93" s="25" t="s">
        <v>169</v>
      </c>
      <c r="C93" s="27" t="s">
        <v>23</v>
      </c>
      <c r="D93" s="26" t="s">
        <v>170</v>
      </c>
      <c r="E93" s="27" t="s">
        <v>171</v>
      </c>
      <c r="F93" s="24">
        <v>1</v>
      </c>
      <c r="G93" s="28">
        <v>0</v>
      </c>
      <c r="H93" s="28">
        <f>F93*G93</f>
        <v>0</v>
      </c>
      <c r="I93" s="36" t="str">
        <f>C93</f>
        <v>Merck</v>
      </c>
      <c r="J93" s="33" t="str">
        <f>D93</f>
        <v>A2153-50G</v>
      </c>
    </row>
    <row r="94" spans="1:10" s="14" customFormat="1" ht="25.5" x14ac:dyDescent="0.2">
      <c r="A94" s="21">
        <v>85</v>
      </c>
      <c r="B94" s="20" t="s">
        <v>172</v>
      </c>
      <c r="C94" s="22" t="s">
        <v>23</v>
      </c>
      <c r="D94" s="21" t="s">
        <v>173</v>
      </c>
      <c r="E94" s="22" t="s">
        <v>174</v>
      </c>
      <c r="F94" s="19">
        <v>1</v>
      </c>
      <c r="G94" s="23">
        <v>0</v>
      </c>
      <c r="H94" s="23">
        <f>F94*G94</f>
        <v>0</v>
      </c>
      <c r="I94" s="22" t="str">
        <f>C94</f>
        <v>Merck</v>
      </c>
      <c r="J94" s="21" t="str">
        <f>D94</f>
        <v>A2942-50ML</v>
      </c>
    </row>
    <row r="95" spans="1:10" s="14" customFormat="1" ht="12.75" x14ac:dyDescent="0.2">
      <c r="A95" s="26">
        <v>86</v>
      </c>
      <c r="B95" s="25" t="s">
        <v>175</v>
      </c>
      <c r="C95" s="27" t="s">
        <v>23</v>
      </c>
      <c r="D95" s="26" t="s">
        <v>176</v>
      </c>
      <c r="E95" s="27" t="s">
        <v>177</v>
      </c>
      <c r="F95" s="24">
        <v>1</v>
      </c>
      <c r="G95" s="28">
        <v>0</v>
      </c>
      <c r="H95" s="28">
        <f>F95*G95</f>
        <v>0</v>
      </c>
      <c r="I95" s="36" t="str">
        <f>C95</f>
        <v>Merck</v>
      </c>
      <c r="J95" s="33" t="str">
        <f>D95</f>
        <v>A3035-1VL</v>
      </c>
    </row>
    <row r="96" spans="1:10" s="14" customFormat="1" ht="25.5" x14ac:dyDescent="0.2">
      <c r="A96" s="21">
        <v>87</v>
      </c>
      <c r="B96" s="20" t="s">
        <v>178</v>
      </c>
      <c r="C96" s="22" t="s">
        <v>23</v>
      </c>
      <c r="D96" s="21" t="s">
        <v>179</v>
      </c>
      <c r="E96" s="22" t="s">
        <v>68</v>
      </c>
      <c r="F96" s="19">
        <v>1</v>
      </c>
      <c r="G96" s="23">
        <v>0</v>
      </c>
      <c r="H96" s="23">
        <f>F96*G96</f>
        <v>0</v>
      </c>
      <c r="I96" s="22" t="str">
        <f>C96</f>
        <v>Merck</v>
      </c>
      <c r="J96" s="21" t="str">
        <f>D96</f>
        <v>A3219-100ML</v>
      </c>
    </row>
    <row r="97" spans="1:10" s="14" customFormat="1" ht="25.5" x14ac:dyDescent="0.2">
      <c r="A97" s="26">
        <v>88</v>
      </c>
      <c r="B97" s="25" t="s">
        <v>180</v>
      </c>
      <c r="C97" s="27" t="s">
        <v>23</v>
      </c>
      <c r="D97" s="26" t="s">
        <v>181</v>
      </c>
      <c r="E97" s="27" t="s">
        <v>182</v>
      </c>
      <c r="F97" s="24">
        <v>1</v>
      </c>
      <c r="G97" s="28">
        <v>0</v>
      </c>
      <c r="H97" s="28">
        <f>F97*G97</f>
        <v>0</v>
      </c>
      <c r="I97" s="36" t="str">
        <f>C97</f>
        <v>Merck</v>
      </c>
      <c r="J97" s="33" t="str">
        <f>D97</f>
        <v>A3294-100G</v>
      </c>
    </row>
    <row r="98" spans="1:10" s="14" customFormat="1" ht="12.75" x14ac:dyDescent="0.2">
      <c r="A98" s="21">
        <v>89</v>
      </c>
      <c r="B98" s="20" t="s">
        <v>183</v>
      </c>
      <c r="C98" s="22" t="s">
        <v>23</v>
      </c>
      <c r="D98" s="21" t="s">
        <v>184</v>
      </c>
      <c r="E98" s="22" t="s">
        <v>185</v>
      </c>
      <c r="F98" s="19">
        <v>1</v>
      </c>
      <c r="G98" s="23">
        <v>0</v>
      </c>
      <c r="H98" s="23">
        <f>F98*G98</f>
        <v>0</v>
      </c>
      <c r="I98" s="22" t="str">
        <f>C98</f>
        <v>Merck</v>
      </c>
      <c r="J98" s="21" t="str">
        <f>D98</f>
        <v>A3428-10MG</v>
      </c>
    </row>
    <row r="99" spans="1:10" s="14" customFormat="1" ht="25.5" x14ac:dyDescent="0.2">
      <c r="A99" s="26">
        <v>90</v>
      </c>
      <c r="B99" s="25" t="s">
        <v>186</v>
      </c>
      <c r="C99" s="27" t="s">
        <v>23</v>
      </c>
      <c r="D99" s="26" t="s">
        <v>187</v>
      </c>
      <c r="E99" s="27" t="s">
        <v>188</v>
      </c>
      <c r="F99" s="24">
        <v>1</v>
      </c>
      <c r="G99" s="28">
        <v>0</v>
      </c>
      <c r="H99" s="28">
        <f>F99*G99</f>
        <v>0</v>
      </c>
      <c r="I99" s="36" t="str">
        <f>C99</f>
        <v>Merck</v>
      </c>
      <c r="J99" s="33" t="str">
        <f>D99</f>
        <v>A3562-.25ML</v>
      </c>
    </row>
    <row r="100" spans="1:10" s="14" customFormat="1" ht="12.75" x14ac:dyDescent="0.2">
      <c r="A100" s="21">
        <v>91</v>
      </c>
      <c r="B100" s="20" t="s">
        <v>189</v>
      </c>
      <c r="C100" s="22" t="s">
        <v>23</v>
      </c>
      <c r="D100" s="21" t="s">
        <v>190</v>
      </c>
      <c r="E100" s="22" t="s">
        <v>191</v>
      </c>
      <c r="F100" s="19">
        <v>1</v>
      </c>
      <c r="G100" s="23">
        <v>0</v>
      </c>
      <c r="H100" s="23">
        <f>F100*G100</f>
        <v>0</v>
      </c>
      <c r="I100" s="22" t="str">
        <f>C100</f>
        <v>Merck</v>
      </c>
      <c r="J100" s="21" t="str">
        <f>D100</f>
        <v>A3562-.5ML</v>
      </c>
    </row>
    <row r="101" spans="1:10" s="14" customFormat="1" ht="25.5" x14ac:dyDescent="0.2">
      <c r="A101" s="26">
        <v>92</v>
      </c>
      <c r="B101" s="25" t="s">
        <v>192</v>
      </c>
      <c r="C101" s="27" t="s">
        <v>23</v>
      </c>
      <c r="D101" s="26" t="s">
        <v>193</v>
      </c>
      <c r="E101" s="27" t="s">
        <v>71</v>
      </c>
      <c r="F101" s="24">
        <v>1</v>
      </c>
      <c r="G101" s="28">
        <v>0</v>
      </c>
      <c r="H101" s="28">
        <f>F101*G101</f>
        <v>0</v>
      </c>
      <c r="I101" s="36" t="str">
        <f>C101</f>
        <v>Merck</v>
      </c>
      <c r="J101" s="33" t="str">
        <f>D101</f>
        <v>A3678-25G</v>
      </c>
    </row>
    <row r="102" spans="1:10" s="14" customFormat="1" ht="25.5" x14ac:dyDescent="0.2">
      <c r="A102" s="21">
        <v>93</v>
      </c>
      <c r="B102" s="20" t="s">
        <v>194</v>
      </c>
      <c r="C102" s="22" t="s">
        <v>23</v>
      </c>
      <c r="D102" s="21" t="s">
        <v>195</v>
      </c>
      <c r="E102" s="22" t="s">
        <v>196</v>
      </c>
      <c r="F102" s="19">
        <v>1</v>
      </c>
      <c r="G102" s="23">
        <v>0</v>
      </c>
      <c r="H102" s="23">
        <f>F102*G102</f>
        <v>0</v>
      </c>
      <c r="I102" s="22" t="str">
        <f>C102</f>
        <v>Merck</v>
      </c>
      <c r="J102" s="21" t="str">
        <f>D102</f>
        <v>A3687-.5ML</v>
      </c>
    </row>
    <row r="103" spans="1:10" s="14" customFormat="1" ht="25.5" x14ac:dyDescent="0.2">
      <c r="A103" s="26">
        <v>94</v>
      </c>
      <c r="B103" s="25" t="s">
        <v>197</v>
      </c>
      <c r="C103" s="27" t="s">
        <v>23</v>
      </c>
      <c r="D103" s="26" t="s">
        <v>198</v>
      </c>
      <c r="E103" s="27" t="s">
        <v>199</v>
      </c>
      <c r="F103" s="24">
        <v>1</v>
      </c>
      <c r="G103" s="28">
        <v>0</v>
      </c>
      <c r="H103" s="28">
        <f>F103*G103</f>
        <v>0</v>
      </c>
      <c r="I103" s="36" t="str">
        <f>C103</f>
        <v>Merck</v>
      </c>
      <c r="J103" s="33" t="str">
        <f>D103</f>
        <v>A3687-0.25ML</v>
      </c>
    </row>
    <row r="104" spans="1:10" s="14" customFormat="1" ht="25.5" x14ac:dyDescent="0.2">
      <c r="A104" s="21">
        <v>95</v>
      </c>
      <c r="B104" s="20" t="s">
        <v>194</v>
      </c>
      <c r="C104" s="22" t="s">
        <v>23</v>
      </c>
      <c r="D104" s="21" t="s">
        <v>200</v>
      </c>
      <c r="E104" s="22" t="s">
        <v>201</v>
      </c>
      <c r="F104" s="19">
        <v>1</v>
      </c>
      <c r="G104" s="23">
        <v>0</v>
      </c>
      <c r="H104" s="23">
        <f>F104*G104</f>
        <v>0</v>
      </c>
      <c r="I104" s="22" t="str">
        <f>C104</f>
        <v>Merck</v>
      </c>
      <c r="J104" s="21" t="str">
        <f>D104</f>
        <v>A3687-1ML</v>
      </c>
    </row>
    <row r="105" spans="1:10" s="14" customFormat="1" ht="12.75" x14ac:dyDescent="0.2">
      <c r="A105" s="26">
        <v>96</v>
      </c>
      <c r="B105" s="25" t="s">
        <v>202</v>
      </c>
      <c r="C105" s="27" t="s">
        <v>23</v>
      </c>
      <c r="D105" s="26" t="s">
        <v>203</v>
      </c>
      <c r="E105" s="27" t="s">
        <v>188</v>
      </c>
      <c r="F105" s="24">
        <v>1</v>
      </c>
      <c r="G105" s="28">
        <v>0</v>
      </c>
      <c r="H105" s="28">
        <f>F105*G105</f>
        <v>0</v>
      </c>
      <c r="I105" s="36" t="str">
        <f>C105</f>
        <v>Merck</v>
      </c>
      <c r="J105" s="33" t="str">
        <f>D105</f>
        <v>A3937-.25ML</v>
      </c>
    </row>
    <row r="106" spans="1:10" s="14" customFormat="1" ht="12.75" x14ac:dyDescent="0.2">
      <c r="A106" s="21">
        <v>97</v>
      </c>
      <c r="B106" s="20" t="s">
        <v>202</v>
      </c>
      <c r="C106" s="22" t="s">
        <v>23</v>
      </c>
      <c r="D106" s="21" t="s">
        <v>204</v>
      </c>
      <c r="E106" s="22" t="s">
        <v>191</v>
      </c>
      <c r="F106" s="19">
        <v>1</v>
      </c>
      <c r="G106" s="23">
        <v>0</v>
      </c>
      <c r="H106" s="23">
        <f>F106*G106</f>
        <v>0</v>
      </c>
      <c r="I106" s="22" t="str">
        <f>C106</f>
        <v>Merck</v>
      </c>
      <c r="J106" s="21" t="str">
        <f>D106</f>
        <v>A3937-.5ml</v>
      </c>
    </row>
    <row r="107" spans="1:10" s="14" customFormat="1" ht="12.75" x14ac:dyDescent="0.2">
      <c r="A107" s="26">
        <v>98</v>
      </c>
      <c r="B107" s="25" t="s">
        <v>205</v>
      </c>
      <c r="C107" s="27" t="s">
        <v>23</v>
      </c>
      <c r="D107" s="26" t="s">
        <v>206</v>
      </c>
      <c r="E107" s="27" t="s">
        <v>207</v>
      </c>
      <c r="F107" s="24">
        <v>1</v>
      </c>
      <c r="G107" s="28">
        <v>0</v>
      </c>
      <c r="H107" s="28">
        <f>F107*G107</f>
        <v>0</v>
      </c>
      <c r="I107" s="36" t="str">
        <f>C107</f>
        <v>Merck</v>
      </c>
      <c r="J107" s="33" t="str">
        <f>D107</f>
        <v>A3940-50MG</v>
      </c>
    </row>
    <row r="108" spans="1:10" s="14" customFormat="1" ht="25.5" x14ac:dyDescent="0.2">
      <c r="A108" s="21">
        <v>99</v>
      </c>
      <c r="B108" s="20" t="s">
        <v>208</v>
      </c>
      <c r="C108" s="22" t="s">
        <v>23</v>
      </c>
      <c r="D108" s="21" t="s">
        <v>209</v>
      </c>
      <c r="E108" s="22" t="s">
        <v>188</v>
      </c>
      <c r="F108" s="19">
        <v>1</v>
      </c>
      <c r="G108" s="23">
        <v>0</v>
      </c>
      <c r="H108" s="23">
        <f>F108*G108</f>
        <v>0</v>
      </c>
      <c r="I108" s="22" t="str">
        <f>C108</f>
        <v>Merck</v>
      </c>
      <c r="J108" s="21" t="str">
        <f>D108</f>
        <v>A4187-.25ML</v>
      </c>
    </row>
    <row r="109" spans="1:10" s="14" customFormat="1" ht="25.5" x14ac:dyDescent="0.2">
      <c r="A109" s="26">
        <v>100</v>
      </c>
      <c r="B109" s="25" t="s">
        <v>210</v>
      </c>
      <c r="C109" s="27" t="s">
        <v>23</v>
      </c>
      <c r="D109" s="26" t="s">
        <v>211</v>
      </c>
      <c r="E109" s="27" t="s">
        <v>191</v>
      </c>
      <c r="F109" s="24">
        <v>1</v>
      </c>
      <c r="G109" s="28">
        <v>0</v>
      </c>
      <c r="H109" s="28">
        <f>F109*G109</f>
        <v>0</v>
      </c>
      <c r="I109" s="36" t="str">
        <f>C109</f>
        <v>Merck</v>
      </c>
      <c r="J109" s="33" t="str">
        <f>D109</f>
        <v>A4187-.5ML</v>
      </c>
    </row>
    <row r="110" spans="1:10" s="14" customFormat="1" ht="38.25" x14ac:dyDescent="0.2">
      <c r="A110" s="21">
        <v>101</v>
      </c>
      <c r="B110" s="20" t="s">
        <v>212</v>
      </c>
      <c r="C110" s="22" t="s">
        <v>23</v>
      </c>
      <c r="D110" s="21" t="s">
        <v>213</v>
      </c>
      <c r="E110" s="22" t="s">
        <v>191</v>
      </c>
      <c r="F110" s="19">
        <v>1</v>
      </c>
      <c r="G110" s="23">
        <v>0</v>
      </c>
      <c r="H110" s="23">
        <f>F110*G110</f>
        <v>0</v>
      </c>
      <c r="I110" s="22" t="str">
        <f>C110</f>
        <v>Merck</v>
      </c>
      <c r="J110" s="21" t="str">
        <f>D110</f>
        <v>A4187-0.5ML</v>
      </c>
    </row>
    <row r="111" spans="1:10" s="14" customFormat="1" ht="12.75" x14ac:dyDescent="0.2">
      <c r="A111" s="26">
        <v>102</v>
      </c>
      <c r="B111" s="25" t="s">
        <v>214</v>
      </c>
      <c r="C111" s="27" t="s">
        <v>23</v>
      </c>
      <c r="D111" s="26" t="s">
        <v>215</v>
      </c>
      <c r="E111" s="27" t="s">
        <v>216</v>
      </c>
      <c r="F111" s="24">
        <v>1</v>
      </c>
      <c r="G111" s="28">
        <v>0</v>
      </c>
      <c r="H111" s="28">
        <f>F111*G111</f>
        <v>0</v>
      </c>
      <c r="I111" s="36" t="str">
        <f>C111</f>
        <v>Merck</v>
      </c>
      <c r="J111" s="33" t="str">
        <f>D111</f>
        <v>A4503-100G</v>
      </c>
    </row>
    <row r="112" spans="1:10" s="14" customFormat="1" ht="12.75" x14ac:dyDescent="0.2">
      <c r="A112" s="21">
        <v>103</v>
      </c>
      <c r="B112" s="20" t="s">
        <v>217</v>
      </c>
      <c r="C112" s="22" t="s">
        <v>23</v>
      </c>
      <c r="D112" s="21" t="s">
        <v>218</v>
      </c>
      <c r="E112" s="22" t="s">
        <v>165</v>
      </c>
      <c r="F112" s="19">
        <v>1</v>
      </c>
      <c r="G112" s="23">
        <v>0</v>
      </c>
      <c r="H112" s="23">
        <f>F112*G112</f>
        <v>0</v>
      </c>
      <c r="I112" s="22" t="str">
        <f>C112</f>
        <v>Merck</v>
      </c>
      <c r="J112" s="21" t="str">
        <f>D112</f>
        <v>A4503-10G</v>
      </c>
    </row>
    <row r="113" spans="1:10" s="14" customFormat="1" ht="12.75" x14ac:dyDescent="0.2">
      <c r="A113" s="26">
        <v>104</v>
      </c>
      <c r="B113" s="25" t="s">
        <v>219</v>
      </c>
      <c r="C113" s="27" t="s">
        <v>23</v>
      </c>
      <c r="D113" s="26" t="s">
        <v>220</v>
      </c>
      <c r="E113" s="27" t="s">
        <v>221</v>
      </c>
      <c r="F113" s="24">
        <v>1</v>
      </c>
      <c r="G113" s="28">
        <v>0</v>
      </c>
      <c r="H113" s="28">
        <f>F113*G113</f>
        <v>0</v>
      </c>
      <c r="I113" s="36" t="str">
        <f>C113</f>
        <v>Merck</v>
      </c>
      <c r="J113" s="33" t="str">
        <f>D113</f>
        <v>A4503-1KG</v>
      </c>
    </row>
    <row r="114" spans="1:10" s="14" customFormat="1" ht="12.75" x14ac:dyDescent="0.2">
      <c r="A114" s="21">
        <v>105</v>
      </c>
      <c r="B114" s="20" t="s">
        <v>222</v>
      </c>
      <c r="C114" s="22" t="s">
        <v>23</v>
      </c>
      <c r="D114" s="21" t="s">
        <v>223</v>
      </c>
      <c r="E114" s="22" t="s">
        <v>201</v>
      </c>
      <c r="F114" s="19">
        <v>1</v>
      </c>
      <c r="G114" s="23">
        <v>0</v>
      </c>
      <c r="H114" s="23">
        <f>F114*G114</f>
        <v>0</v>
      </c>
      <c r="I114" s="22" t="str">
        <f>C114</f>
        <v>Merck</v>
      </c>
      <c r="J114" s="21" t="str">
        <f>D114</f>
        <v>A5420-1ML</v>
      </c>
    </row>
    <row r="115" spans="1:10" s="14" customFormat="1" ht="12.75" x14ac:dyDescent="0.2">
      <c r="A115" s="26">
        <v>106</v>
      </c>
      <c r="B115" s="25" t="s">
        <v>224</v>
      </c>
      <c r="C115" s="27" t="s">
        <v>23</v>
      </c>
      <c r="D115" s="26" t="s">
        <v>225</v>
      </c>
      <c r="E115" s="27" t="s">
        <v>165</v>
      </c>
      <c r="F115" s="24">
        <v>1</v>
      </c>
      <c r="G115" s="28">
        <v>0</v>
      </c>
      <c r="H115" s="28">
        <f>F115*G115</f>
        <v>0</v>
      </c>
      <c r="I115" s="36" t="str">
        <f>C115</f>
        <v>Merck</v>
      </c>
      <c r="J115" s="33" t="str">
        <f>D115</f>
        <v>A5503-10G</v>
      </c>
    </row>
    <row r="116" spans="1:10" s="14" customFormat="1" ht="12.75" x14ac:dyDescent="0.2">
      <c r="A116" s="21">
        <v>107</v>
      </c>
      <c r="B116" s="20" t="s">
        <v>226</v>
      </c>
      <c r="C116" s="22" t="s">
        <v>23</v>
      </c>
      <c r="D116" s="21" t="s">
        <v>227</v>
      </c>
      <c r="E116" s="22" t="s">
        <v>68</v>
      </c>
      <c r="F116" s="19">
        <v>5</v>
      </c>
      <c r="G116" s="23">
        <v>0</v>
      </c>
      <c r="H116" s="23">
        <f>F116*G116</f>
        <v>0</v>
      </c>
      <c r="I116" s="22" t="str">
        <f>C116</f>
        <v>Merck</v>
      </c>
      <c r="J116" s="21" t="str">
        <f>D116</f>
        <v>A5955-100ML</v>
      </c>
    </row>
    <row r="117" spans="1:10" s="14" customFormat="1" ht="12.75" x14ac:dyDescent="0.2">
      <c r="A117" s="26">
        <v>108</v>
      </c>
      <c r="B117" s="25" t="s">
        <v>228</v>
      </c>
      <c r="C117" s="27" t="s">
        <v>23</v>
      </c>
      <c r="D117" s="26" t="s">
        <v>229</v>
      </c>
      <c r="E117" s="27" t="s">
        <v>71</v>
      </c>
      <c r="F117" s="24">
        <v>1</v>
      </c>
      <c r="G117" s="28">
        <v>0</v>
      </c>
      <c r="H117" s="28">
        <f>F117*G117</f>
        <v>0</v>
      </c>
      <c r="I117" s="36" t="str">
        <f>C117</f>
        <v>Merck</v>
      </c>
      <c r="J117" s="33" t="str">
        <f>D117</f>
        <v>A5960-25G</v>
      </c>
    </row>
    <row r="118" spans="1:10" s="14" customFormat="1" ht="12.75" x14ac:dyDescent="0.2">
      <c r="A118" s="21">
        <v>109</v>
      </c>
      <c r="B118" s="20" t="s">
        <v>230</v>
      </c>
      <c r="C118" s="22" t="s">
        <v>23</v>
      </c>
      <c r="D118" s="21" t="s">
        <v>231</v>
      </c>
      <c r="E118" s="22" t="s">
        <v>232</v>
      </c>
      <c r="F118" s="19">
        <v>1</v>
      </c>
      <c r="G118" s="23">
        <v>0</v>
      </c>
      <c r="H118" s="23">
        <f>F118*G118</f>
        <v>0</v>
      </c>
      <c r="I118" s="22" t="str">
        <f>C118</f>
        <v>Merck</v>
      </c>
      <c r="J118" s="21" t="str">
        <f>D118</f>
        <v>A6003-10G</v>
      </c>
    </row>
    <row r="119" spans="1:10" s="14" customFormat="1" ht="25.5" x14ac:dyDescent="0.2">
      <c r="A119" s="26">
        <v>110</v>
      </c>
      <c r="B119" s="25" t="s">
        <v>233</v>
      </c>
      <c r="C119" s="27" t="s">
        <v>23</v>
      </c>
      <c r="D119" s="26" t="s">
        <v>234</v>
      </c>
      <c r="E119" s="27" t="s">
        <v>87</v>
      </c>
      <c r="F119" s="24">
        <v>1</v>
      </c>
      <c r="G119" s="28">
        <v>0</v>
      </c>
      <c r="H119" s="28">
        <f>F119*G119</f>
        <v>0</v>
      </c>
      <c r="I119" s="36" t="str">
        <f>C119</f>
        <v>Merck</v>
      </c>
      <c r="J119" s="33" t="str">
        <f>D119</f>
        <v>A6003-25G</v>
      </c>
    </row>
    <row r="120" spans="1:10" s="14" customFormat="1" ht="12.75" x14ac:dyDescent="0.2">
      <c r="A120" s="21">
        <v>111</v>
      </c>
      <c r="B120" s="20" t="s">
        <v>214</v>
      </c>
      <c r="C120" s="22" t="s">
        <v>23</v>
      </c>
      <c r="D120" s="21" t="s">
        <v>235</v>
      </c>
      <c r="E120" s="22" t="s">
        <v>103</v>
      </c>
      <c r="F120" s="19">
        <v>1</v>
      </c>
      <c r="G120" s="23">
        <v>0</v>
      </c>
      <c r="H120" s="23">
        <f>F120*G120</f>
        <v>0</v>
      </c>
      <c r="I120" s="22" t="str">
        <f>C120</f>
        <v>Merck</v>
      </c>
      <c r="J120" s="21" t="str">
        <f>D120</f>
        <v>A6003-5G</v>
      </c>
    </row>
    <row r="121" spans="1:10" s="14" customFormat="1" ht="12.75" x14ac:dyDescent="0.2">
      <c r="A121" s="26">
        <v>112</v>
      </c>
      <c r="B121" s="25" t="s">
        <v>236</v>
      </c>
      <c r="C121" s="27" t="s">
        <v>23</v>
      </c>
      <c r="D121" s="26" t="s">
        <v>237</v>
      </c>
      <c r="E121" s="27" t="s">
        <v>165</v>
      </c>
      <c r="F121" s="24">
        <v>5</v>
      </c>
      <c r="G121" s="28">
        <v>0</v>
      </c>
      <c r="H121" s="28">
        <f>F121*G121</f>
        <v>0</v>
      </c>
      <c r="I121" s="36" t="str">
        <f>C121</f>
        <v>Merck</v>
      </c>
      <c r="J121" s="33" t="str">
        <f>D121</f>
        <v>A6013-10G</v>
      </c>
    </row>
    <row r="122" spans="1:10" s="14" customFormat="1" ht="12.75" x14ac:dyDescent="0.2">
      <c r="A122" s="21">
        <v>113</v>
      </c>
      <c r="B122" s="20" t="s">
        <v>238</v>
      </c>
      <c r="C122" s="22" t="s">
        <v>23</v>
      </c>
      <c r="D122" s="21" t="s">
        <v>239</v>
      </c>
      <c r="E122" s="22" t="s">
        <v>240</v>
      </c>
      <c r="F122" s="19">
        <v>1</v>
      </c>
      <c r="G122" s="23">
        <v>0</v>
      </c>
      <c r="H122" s="23">
        <f>F122*G122</f>
        <v>0</v>
      </c>
      <c r="I122" s="22" t="str">
        <f>C122</f>
        <v>Merck</v>
      </c>
      <c r="J122" s="21" t="str">
        <f>D122</f>
        <v>A6132-200UN</v>
      </c>
    </row>
    <row r="123" spans="1:10" s="14" customFormat="1" ht="12.75" x14ac:dyDescent="0.2">
      <c r="A123" s="26">
        <v>114</v>
      </c>
      <c r="B123" s="25" t="s">
        <v>238</v>
      </c>
      <c r="C123" s="27" t="s">
        <v>23</v>
      </c>
      <c r="D123" s="26" t="s">
        <v>241</v>
      </c>
      <c r="E123" s="27" t="s">
        <v>242</v>
      </c>
      <c r="F123" s="24">
        <v>1</v>
      </c>
      <c r="G123" s="28">
        <v>0</v>
      </c>
      <c r="H123" s="28">
        <f>F123*G123</f>
        <v>0</v>
      </c>
      <c r="I123" s="36" t="str">
        <f>C123</f>
        <v>Merck</v>
      </c>
      <c r="J123" s="33" t="str">
        <f>D123</f>
        <v>A6132-500UN</v>
      </c>
    </row>
    <row r="124" spans="1:10" s="14" customFormat="1" ht="12.75" x14ac:dyDescent="0.2">
      <c r="A124" s="21">
        <v>115</v>
      </c>
      <c r="B124" s="20" t="s">
        <v>243</v>
      </c>
      <c r="C124" s="22" t="s">
        <v>23</v>
      </c>
      <c r="D124" s="21" t="s">
        <v>244</v>
      </c>
      <c r="E124" s="22" t="s">
        <v>136</v>
      </c>
      <c r="F124" s="19">
        <v>1</v>
      </c>
      <c r="G124" s="23">
        <v>0</v>
      </c>
      <c r="H124" s="23">
        <f>F124*G124</f>
        <v>0</v>
      </c>
      <c r="I124" s="22" t="str">
        <f>C124</f>
        <v>Merck</v>
      </c>
      <c r="J124" s="21" t="str">
        <f>D124</f>
        <v>A6141-500g</v>
      </c>
    </row>
    <row r="125" spans="1:10" s="14" customFormat="1" ht="12.75" x14ac:dyDescent="0.2">
      <c r="A125" s="26">
        <v>116</v>
      </c>
      <c r="B125" s="25" t="s">
        <v>245</v>
      </c>
      <c r="C125" s="27" t="s">
        <v>23</v>
      </c>
      <c r="D125" s="26" t="s">
        <v>246</v>
      </c>
      <c r="E125" s="27" t="s">
        <v>185</v>
      </c>
      <c r="F125" s="24">
        <v>1</v>
      </c>
      <c r="G125" s="28">
        <v>0</v>
      </c>
      <c r="H125" s="28">
        <f>F125*G125</f>
        <v>0</v>
      </c>
      <c r="I125" s="36" t="str">
        <f>C125</f>
        <v>Merck</v>
      </c>
      <c r="J125" s="33" t="str">
        <f>D125</f>
        <v>A6226-10MG</v>
      </c>
    </row>
    <row r="126" spans="1:10" s="14" customFormat="1" ht="12.75" x14ac:dyDescent="0.2">
      <c r="A126" s="21">
        <v>117</v>
      </c>
      <c r="B126" s="20" t="s">
        <v>247</v>
      </c>
      <c r="C126" s="22" t="s">
        <v>23</v>
      </c>
      <c r="D126" s="21" t="s">
        <v>248</v>
      </c>
      <c r="E126" s="22" t="s">
        <v>249</v>
      </c>
      <c r="F126" s="19">
        <v>1</v>
      </c>
      <c r="G126" s="23">
        <v>0</v>
      </c>
      <c r="H126" s="23">
        <f>F126*G126</f>
        <v>0</v>
      </c>
      <c r="I126" s="22" t="str">
        <f>C126</f>
        <v>Merck</v>
      </c>
      <c r="J126" s="21" t="str">
        <f>D126</f>
        <v>A6279-10ml</v>
      </c>
    </row>
    <row r="127" spans="1:10" s="14" customFormat="1" ht="12.75" x14ac:dyDescent="0.2">
      <c r="A127" s="26">
        <v>118</v>
      </c>
      <c r="B127" s="25" t="s">
        <v>250</v>
      </c>
      <c r="C127" s="27" t="s">
        <v>23</v>
      </c>
      <c r="D127" s="26" t="s">
        <v>251</v>
      </c>
      <c r="E127" s="27" t="s">
        <v>252</v>
      </c>
      <c r="F127" s="24">
        <v>1</v>
      </c>
      <c r="G127" s="28">
        <v>0</v>
      </c>
      <c r="H127" s="28">
        <f>F127*G127</f>
        <v>0</v>
      </c>
      <c r="I127" s="36" t="str">
        <f>C127</f>
        <v>Merck</v>
      </c>
      <c r="J127" s="33" t="str">
        <f>D127</f>
        <v>A6279-5ML</v>
      </c>
    </row>
    <row r="128" spans="1:10" s="14" customFormat="1" ht="12.75" x14ac:dyDescent="0.2">
      <c r="A128" s="21">
        <v>119</v>
      </c>
      <c r="B128" s="20" t="s">
        <v>253</v>
      </c>
      <c r="C128" s="22" t="s">
        <v>23</v>
      </c>
      <c r="D128" s="21" t="s">
        <v>254</v>
      </c>
      <c r="E128" s="22" t="s">
        <v>87</v>
      </c>
      <c r="F128" s="19">
        <v>1</v>
      </c>
      <c r="G128" s="23">
        <v>0</v>
      </c>
      <c r="H128" s="23">
        <f>F128*G128</f>
        <v>0</v>
      </c>
      <c r="I128" s="22" t="str">
        <f>C128</f>
        <v>Merck</v>
      </c>
      <c r="J128" s="21" t="str">
        <f>D128</f>
        <v>A6625-25G</v>
      </c>
    </row>
    <row r="129" spans="1:10" s="14" customFormat="1" ht="12.75" x14ac:dyDescent="0.2">
      <c r="A129" s="26">
        <v>120</v>
      </c>
      <c r="B129" s="25" t="s">
        <v>255</v>
      </c>
      <c r="C129" s="27" t="s">
        <v>23</v>
      </c>
      <c r="D129" s="26" t="s">
        <v>256</v>
      </c>
      <c r="E129" s="27" t="s">
        <v>68</v>
      </c>
      <c r="F129" s="24">
        <v>1</v>
      </c>
      <c r="G129" s="28">
        <v>0</v>
      </c>
      <c r="H129" s="28">
        <f>F129*G129</f>
        <v>0</v>
      </c>
      <c r="I129" s="36" t="str">
        <f>C129</f>
        <v>Merck</v>
      </c>
      <c r="J129" s="33" t="str">
        <f>D129</f>
        <v>A6964-100ML</v>
      </c>
    </row>
    <row r="130" spans="1:10" s="14" customFormat="1" ht="12.75" x14ac:dyDescent="0.2">
      <c r="A130" s="21">
        <v>121</v>
      </c>
      <c r="B130" s="20" t="s">
        <v>257</v>
      </c>
      <c r="C130" s="22" t="s">
        <v>23</v>
      </c>
      <c r="D130" s="21" t="s">
        <v>258</v>
      </c>
      <c r="E130" s="22" t="s">
        <v>259</v>
      </c>
      <c r="F130" s="19">
        <v>1</v>
      </c>
      <c r="G130" s="23">
        <v>0</v>
      </c>
      <c r="H130" s="23">
        <f>F130*G130</f>
        <v>0</v>
      </c>
      <c r="I130" s="22" t="str">
        <f>C130</f>
        <v>Merck</v>
      </c>
      <c r="J130" s="21" t="str">
        <f>D130</f>
        <v>A6964-500ML</v>
      </c>
    </row>
    <row r="131" spans="1:10" s="14" customFormat="1" ht="12.75" x14ac:dyDescent="0.2">
      <c r="A131" s="26">
        <v>122</v>
      </c>
      <c r="B131" s="25" t="s">
        <v>260</v>
      </c>
      <c r="C131" s="27" t="s">
        <v>23</v>
      </c>
      <c r="D131" s="26" t="s">
        <v>261</v>
      </c>
      <c r="E131" s="27" t="s">
        <v>182</v>
      </c>
      <c r="F131" s="24">
        <v>1</v>
      </c>
      <c r="G131" s="28">
        <v>0</v>
      </c>
      <c r="H131" s="28">
        <f>F131*G131</f>
        <v>0</v>
      </c>
      <c r="I131" s="36" t="str">
        <f>C131</f>
        <v>Merck</v>
      </c>
      <c r="J131" s="33" t="str">
        <f>D131</f>
        <v>A7030-100g</v>
      </c>
    </row>
    <row r="132" spans="1:10" s="14" customFormat="1" ht="25.5" x14ac:dyDescent="0.2">
      <c r="A132" s="21">
        <v>123</v>
      </c>
      <c r="B132" s="20" t="s">
        <v>262</v>
      </c>
      <c r="C132" s="22" t="s">
        <v>23</v>
      </c>
      <c r="D132" s="21" t="s">
        <v>263</v>
      </c>
      <c r="E132" s="22" t="s">
        <v>232</v>
      </c>
      <c r="F132" s="19">
        <v>1</v>
      </c>
      <c r="G132" s="23">
        <v>0</v>
      </c>
      <c r="H132" s="23">
        <f>F132*G132</f>
        <v>0</v>
      </c>
      <c r="I132" s="22" t="str">
        <f>C132</f>
        <v>Merck</v>
      </c>
      <c r="J132" s="21" t="str">
        <f>D132</f>
        <v>A7030-10G</v>
      </c>
    </row>
    <row r="133" spans="1:10" s="14" customFormat="1" ht="25.5" x14ac:dyDescent="0.2">
      <c r="A133" s="26">
        <v>124</v>
      </c>
      <c r="B133" s="25" t="s">
        <v>264</v>
      </c>
      <c r="C133" s="27" t="s">
        <v>23</v>
      </c>
      <c r="D133" s="26" t="s">
        <v>265</v>
      </c>
      <c r="E133" s="27" t="s">
        <v>171</v>
      </c>
      <c r="F133" s="24">
        <v>1</v>
      </c>
      <c r="G133" s="28">
        <v>0</v>
      </c>
      <c r="H133" s="28">
        <f>F133*G133</f>
        <v>0</v>
      </c>
      <c r="I133" s="36" t="str">
        <f>C133</f>
        <v>Merck</v>
      </c>
      <c r="J133" s="33" t="str">
        <f>D133</f>
        <v>A7030-50g</v>
      </c>
    </row>
    <row r="134" spans="1:10" s="14" customFormat="1" ht="12.75" x14ac:dyDescent="0.2">
      <c r="A134" s="21">
        <v>125</v>
      </c>
      <c r="B134" s="20" t="s">
        <v>266</v>
      </c>
      <c r="C134" s="22" t="s">
        <v>23</v>
      </c>
      <c r="D134" s="21" t="s">
        <v>267</v>
      </c>
      <c r="E134" s="22" t="s">
        <v>68</v>
      </c>
      <c r="F134" s="19">
        <v>1</v>
      </c>
      <c r="G134" s="23">
        <v>0</v>
      </c>
      <c r="H134" s="23">
        <f>F134*G134</f>
        <v>0</v>
      </c>
      <c r="I134" s="22" t="str">
        <f>C134</f>
        <v>Merck</v>
      </c>
      <c r="J134" s="21" t="str">
        <f>D134</f>
        <v>A7168-100ML</v>
      </c>
    </row>
    <row r="135" spans="1:10" s="14" customFormat="1" ht="12.75" x14ac:dyDescent="0.2">
      <c r="A135" s="26">
        <v>126</v>
      </c>
      <c r="B135" s="25" t="s">
        <v>268</v>
      </c>
      <c r="C135" s="27" t="s">
        <v>23</v>
      </c>
      <c r="D135" s="26" t="s">
        <v>269</v>
      </c>
      <c r="E135" s="27" t="s">
        <v>182</v>
      </c>
      <c r="F135" s="24">
        <v>1</v>
      </c>
      <c r="G135" s="28">
        <v>0</v>
      </c>
      <c r="H135" s="28">
        <f>F135*G135</f>
        <v>0</v>
      </c>
      <c r="I135" s="36" t="str">
        <f>C135</f>
        <v>Merck</v>
      </c>
      <c r="J135" s="33" t="str">
        <f>D135</f>
        <v>A7506-100G</v>
      </c>
    </row>
    <row r="136" spans="1:10" s="14" customFormat="1" ht="12.75" x14ac:dyDescent="0.2">
      <c r="A136" s="21">
        <v>127</v>
      </c>
      <c r="B136" s="20" t="s">
        <v>270</v>
      </c>
      <c r="C136" s="22" t="s">
        <v>23</v>
      </c>
      <c r="D136" s="21" t="s">
        <v>271</v>
      </c>
      <c r="E136" s="22" t="s">
        <v>272</v>
      </c>
      <c r="F136" s="19">
        <v>1</v>
      </c>
      <c r="G136" s="23">
        <v>0</v>
      </c>
      <c r="H136" s="23">
        <f>F136*G136</f>
        <v>0</v>
      </c>
      <c r="I136" s="22" t="str">
        <f>C136</f>
        <v>Merck</v>
      </c>
      <c r="J136" s="21" t="str">
        <f>D136</f>
        <v>A7646-100UN</v>
      </c>
    </row>
    <row r="137" spans="1:10" s="14" customFormat="1" ht="12.75" x14ac:dyDescent="0.2">
      <c r="A137" s="26">
        <v>128</v>
      </c>
      <c r="B137" s="25" t="s">
        <v>163</v>
      </c>
      <c r="C137" s="27" t="s">
        <v>23</v>
      </c>
      <c r="D137" s="26" t="s">
        <v>273</v>
      </c>
      <c r="E137" s="27" t="s">
        <v>274</v>
      </c>
      <c r="F137" s="24">
        <v>1</v>
      </c>
      <c r="G137" s="28">
        <v>0</v>
      </c>
      <c r="H137" s="28">
        <f>F137*G137</f>
        <v>0</v>
      </c>
      <c r="I137" s="36" t="str">
        <f>C137</f>
        <v>Merck</v>
      </c>
      <c r="J137" s="33" t="str">
        <f>D137</f>
        <v>A7906-50G</v>
      </c>
    </row>
    <row r="138" spans="1:10" s="14" customFormat="1" ht="12.75" x14ac:dyDescent="0.2">
      <c r="A138" s="21">
        <v>129</v>
      </c>
      <c r="B138" s="20" t="s">
        <v>275</v>
      </c>
      <c r="C138" s="22" t="s">
        <v>23</v>
      </c>
      <c r="D138" s="21" t="s">
        <v>276</v>
      </c>
      <c r="E138" s="22" t="s">
        <v>277</v>
      </c>
      <c r="F138" s="19">
        <v>5</v>
      </c>
      <c r="G138" s="23">
        <v>0</v>
      </c>
      <c r="H138" s="23">
        <f>F138*G138</f>
        <v>0</v>
      </c>
      <c r="I138" s="22" t="str">
        <f>C138</f>
        <v>Merck</v>
      </c>
      <c r="J138" s="21" t="str">
        <f>D138</f>
        <v>A8674-100MG</v>
      </c>
    </row>
    <row r="139" spans="1:10" s="14" customFormat="1" ht="25.5" x14ac:dyDescent="0.2">
      <c r="A139" s="26">
        <v>130</v>
      </c>
      <c r="B139" s="25" t="s">
        <v>278</v>
      </c>
      <c r="C139" s="27" t="s">
        <v>23</v>
      </c>
      <c r="D139" s="26" t="s">
        <v>279</v>
      </c>
      <c r="E139" s="27" t="s">
        <v>280</v>
      </c>
      <c r="F139" s="24">
        <v>1</v>
      </c>
      <c r="G139" s="28">
        <v>0</v>
      </c>
      <c r="H139" s="28">
        <f>F139*G139</f>
        <v>0</v>
      </c>
      <c r="I139" s="36" t="str">
        <f>C139</f>
        <v>Merck</v>
      </c>
      <c r="J139" s="33" t="str">
        <f>D139</f>
        <v>A8806-5G</v>
      </c>
    </row>
    <row r="140" spans="1:10" s="14" customFormat="1" ht="12.75" x14ac:dyDescent="0.2">
      <c r="A140" s="21">
        <v>131</v>
      </c>
      <c r="B140" s="20" t="s">
        <v>281</v>
      </c>
      <c r="C140" s="22" t="s">
        <v>23</v>
      </c>
      <c r="D140" s="21" t="s">
        <v>282</v>
      </c>
      <c r="E140" s="22" t="s">
        <v>216</v>
      </c>
      <c r="F140" s="19">
        <v>1</v>
      </c>
      <c r="G140" s="23">
        <v>0</v>
      </c>
      <c r="H140" s="23">
        <f>F140*G140</f>
        <v>0</v>
      </c>
      <c r="I140" s="22" t="str">
        <f>C140</f>
        <v>Merck</v>
      </c>
      <c r="J140" s="21" t="str">
        <f>D140</f>
        <v>A8887-100G</v>
      </c>
    </row>
    <row r="141" spans="1:10" s="14" customFormat="1" ht="12.75" x14ac:dyDescent="0.2">
      <c r="A141" s="26">
        <v>132</v>
      </c>
      <c r="B141" s="25" t="s">
        <v>283</v>
      </c>
      <c r="C141" s="27" t="s">
        <v>23</v>
      </c>
      <c r="D141" s="26" t="s">
        <v>284</v>
      </c>
      <c r="E141" s="27" t="s">
        <v>285</v>
      </c>
      <c r="F141" s="24">
        <v>1</v>
      </c>
      <c r="G141" s="28">
        <v>0</v>
      </c>
      <c r="H141" s="28">
        <f>F141*G141</f>
        <v>0</v>
      </c>
      <c r="I141" s="36" t="str">
        <f>C141</f>
        <v>Merck</v>
      </c>
      <c r="J141" s="33" t="str">
        <f>D141</f>
        <v>A9169-2ML</v>
      </c>
    </row>
    <row r="142" spans="1:10" s="14" customFormat="1" ht="12.75" x14ac:dyDescent="0.2">
      <c r="A142" s="21">
        <v>133</v>
      </c>
      <c r="B142" s="20" t="s">
        <v>286</v>
      </c>
      <c r="C142" s="22" t="s">
        <v>23</v>
      </c>
      <c r="D142" s="21" t="s">
        <v>287</v>
      </c>
      <c r="E142" s="22" t="s">
        <v>288</v>
      </c>
      <c r="F142" s="19">
        <v>1</v>
      </c>
      <c r="G142" s="23">
        <v>0</v>
      </c>
      <c r="H142" s="23">
        <f>F142*G142</f>
        <v>0</v>
      </c>
      <c r="I142" s="22" t="str">
        <f>C142</f>
        <v>Merck</v>
      </c>
      <c r="J142" s="21" t="str">
        <f>D142</f>
        <v>A9202-1MG</v>
      </c>
    </row>
    <row r="143" spans="1:10" s="14" customFormat="1" ht="12.75" x14ac:dyDescent="0.2">
      <c r="A143" s="26">
        <v>134</v>
      </c>
      <c r="B143" s="25" t="s">
        <v>286</v>
      </c>
      <c r="C143" s="27" t="s">
        <v>23</v>
      </c>
      <c r="D143" s="26" t="s">
        <v>289</v>
      </c>
      <c r="E143" s="27" t="s">
        <v>290</v>
      </c>
      <c r="F143" s="24">
        <v>1</v>
      </c>
      <c r="G143" s="28">
        <v>0</v>
      </c>
      <c r="H143" s="28">
        <f>F143*G143</f>
        <v>0</v>
      </c>
      <c r="I143" s="36" t="str">
        <f>C143</f>
        <v>Merck</v>
      </c>
      <c r="J143" s="33" t="str">
        <f>D143</f>
        <v>A9202-5mg</v>
      </c>
    </row>
    <row r="144" spans="1:10" s="14" customFormat="1" ht="12.75" x14ac:dyDescent="0.2">
      <c r="A144" s="21">
        <v>135</v>
      </c>
      <c r="B144" s="20" t="s">
        <v>291</v>
      </c>
      <c r="C144" s="22" t="s">
        <v>23</v>
      </c>
      <c r="D144" s="21" t="s">
        <v>292</v>
      </c>
      <c r="E144" s="22" t="s">
        <v>121</v>
      </c>
      <c r="F144" s="19">
        <v>1</v>
      </c>
      <c r="G144" s="23">
        <v>0</v>
      </c>
      <c r="H144" s="23">
        <f>F144*G144</f>
        <v>0</v>
      </c>
      <c r="I144" s="22" t="str">
        <f>C144</f>
        <v>Merck</v>
      </c>
      <c r="J144" s="21" t="str">
        <f>D144</f>
        <v>A9434-500G</v>
      </c>
    </row>
    <row r="145" spans="1:10" s="14" customFormat="1" ht="12.75" x14ac:dyDescent="0.2">
      <c r="A145" s="26">
        <v>136</v>
      </c>
      <c r="B145" s="25" t="s">
        <v>293</v>
      </c>
      <c r="C145" s="27" t="s">
        <v>23</v>
      </c>
      <c r="D145" s="26" t="s">
        <v>294</v>
      </c>
      <c r="E145" s="27" t="s">
        <v>141</v>
      </c>
      <c r="F145" s="24">
        <v>1</v>
      </c>
      <c r="G145" s="28">
        <v>0</v>
      </c>
      <c r="H145" s="28">
        <f>F145*G145</f>
        <v>0</v>
      </c>
      <c r="I145" s="36" t="str">
        <f>C145</f>
        <v>Merck</v>
      </c>
      <c r="J145" s="33" t="str">
        <f>D145</f>
        <v>A9477-5MG</v>
      </c>
    </row>
    <row r="146" spans="1:10" s="14" customFormat="1" ht="12.75" x14ac:dyDescent="0.2">
      <c r="A146" s="21">
        <v>137</v>
      </c>
      <c r="B146" s="20" t="s">
        <v>295</v>
      </c>
      <c r="C146" s="22" t="s">
        <v>23</v>
      </c>
      <c r="D146" s="21" t="s">
        <v>296</v>
      </c>
      <c r="E146" s="22" t="s">
        <v>141</v>
      </c>
      <c r="F146" s="19">
        <v>1</v>
      </c>
      <c r="G146" s="23">
        <v>0</v>
      </c>
      <c r="H146" s="23">
        <f>F146*G146</f>
        <v>0</v>
      </c>
      <c r="I146" s="22" t="str">
        <f>C146</f>
        <v>Merck</v>
      </c>
      <c r="J146" s="21" t="str">
        <f>D146</f>
        <v>A9525-5MG</v>
      </c>
    </row>
    <row r="147" spans="1:10" s="14" customFormat="1" ht="25.5" x14ac:dyDescent="0.2">
      <c r="A147" s="26">
        <v>138</v>
      </c>
      <c r="B147" s="25" t="s">
        <v>297</v>
      </c>
      <c r="C147" s="27" t="s">
        <v>23</v>
      </c>
      <c r="D147" s="26" t="s">
        <v>298</v>
      </c>
      <c r="E147" s="27" t="s">
        <v>299</v>
      </c>
      <c r="F147" s="24">
        <v>1</v>
      </c>
      <c r="G147" s="28">
        <v>0</v>
      </c>
      <c r="H147" s="28">
        <f>F147*G147</f>
        <v>0</v>
      </c>
      <c r="I147" s="36" t="str">
        <f>C147</f>
        <v>Merck</v>
      </c>
      <c r="J147" s="33" t="str">
        <f>D147</f>
        <v>A9528-50MG</v>
      </c>
    </row>
    <row r="148" spans="1:10" s="14" customFormat="1" ht="12.75" x14ac:dyDescent="0.2">
      <c r="A148" s="21">
        <v>139</v>
      </c>
      <c r="B148" s="20" t="s">
        <v>300</v>
      </c>
      <c r="C148" s="22" t="s">
        <v>23</v>
      </c>
      <c r="D148" s="21" t="s">
        <v>301</v>
      </c>
      <c r="E148" s="22" t="s">
        <v>84</v>
      </c>
      <c r="F148" s="19">
        <v>1</v>
      </c>
      <c r="G148" s="23">
        <v>0</v>
      </c>
      <c r="H148" s="23">
        <f>F148*G148</f>
        <v>0</v>
      </c>
      <c r="I148" s="22" t="str">
        <f>C148</f>
        <v>Merck</v>
      </c>
      <c r="J148" s="21" t="str">
        <f>D148</f>
        <v>A9539-250G</v>
      </c>
    </row>
    <row r="149" spans="1:10" s="14" customFormat="1" ht="12.75" x14ac:dyDescent="0.2">
      <c r="A149" s="26">
        <v>140</v>
      </c>
      <c r="B149" s="25" t="s">
        <v>236</v>
      </c>
      <c r="C149" s="27" t="s">
        <v>23</v>
      </c>
      <c r="D149" s="26" t="s">
        <v>302</v>
      </c>
      <c r="E149" s="27" t="s">
        <v>121</v>
      </c>
      <c r="F149" s="24">
        <v>1</v>
      </c>
      <c r="G149" s="28">
        <v>0</v>
      </c>
      <c r="H149" s="28">
        <f>F149*G149</f>
        <v>0</v>
      </c>
      <c r="I149" s="36" t="str">
        <f>C149</f>
        <v>Merck</v>
      </c>
      <c r="J149" s="33" t="str">
        <f>D149</f>
        <v>A9539-500G</v>
      </c>
    </row>
    <row r="150" spans="1:10" s="14" customFormat="1" ht="12.75" x14ac:dyDescent="0.2">
      <c r="A150" s="21">
        <v>141</v>
      </c>
      <c r="B150" s="20" t="s">
        <v>236</v>
      </c>
      <c r="C150" s="22" t="s">
        <v>23</v>
      </c>
      <c r="D150" s="21" t="s">
        <v>303</v>
      </c>
      <c r="E150" s="22" t="s">
        <v>274</v>
      </c>
      <c r="F150" s="19">
        <v>1</v>
      </c>
      <c r="G150" s="23">
        <v>0</v>
      </c>
      <c r="H150" s="23">
        <f>F150*G150</f>
        <v>0</v>
      </c>
      <c r="I150" s="22" t="str">
        <f>C150</f>
        <v>Merck</v>
      </c>
      <c r="J150" s="21" t="str">
        <f>D150</f>
        <v>A9539-50G</v>
      </c>
    </row>
    <row r="151" spans="1:10" s="14" customFormat="1" ht="12.75" x14ac:dyDescent="0.2">
      <c r="A151" s="26">
        <v>142</v>
      </c>
      <c r="B151" s="25" t="s">
        <v>304</v>
      </c>
      <c r="C151" s="27" t="s">
        <v>23</v>
      </c>
      <c r="D151" s="26" t="s">
        <v>305</v>
      </c>
      <c r="E151" s="27" t="s">
        <v>216</v>
      </c>
      <c r="F151" s="24">
        <v>1</v>
      </c>
      <c r="G151" s="28">
        <v>0</v>
      </c>
      <c r="H151" s="28">
        <f>F151*G151</f>
        <v>0</v>
      </c>
      <c r="I151" s="36" t="str">
        <f>C151</f>
        <v>Merck</v>
      </c>
      <c r="J151" s="33" t="str">
        <f>D151</f>
        <v>A9647-100G</v>
      </c>
    </row>
    <row r="152" spans="1:10" s="14" customFormat="1" ht="12.75" x14ac:dyDescent="0.2">
      <c r="A152" s="21">
        <v>143</v>
      </c>
      <c r="B152" s="20" t="s">
        <v>304</v>
      </c>
      <c r="C152" s="22" t="s">
        <v>23</v>
      </c>
      <c r="D152" s="21" t="s">
        <v>306</v>
      </c>
      <c r="E152" s="22" t="s">
        <v>274</v>
      </c>
      <c r="F152" s="19">
        <v>1</v>
      </c>
      <c r="G152" s="23">
        <v>0</v>
      </c>
      <c r="H152" s="23">
        <f>F152*G152</f>
        <v>0</v>
      </c>
      <c r="I152" s="22" t="str">
        <f>C152</f>
        <v>Merck</v>
      </c>
      <c r="J152" s="21" t="str">
        <f>D152</f>
        <v>A9647-50G</v>
      </c>
    </row>
    <row r="153" spans="1:10" s="14" customFormat="1" ht="12.75" x14ac:dyDescent="0.2">
      <c r="A153" s="26">
        <v>144</v>
      </c>
      <c r="B153" s="25" t="s">
        <v>307</v>
      </c>
      <c r="C153" s="27" t="s">
        <v>23</v>
      </c>
      <c r="D153" s="26" t="s">
        <v>308</v>
      </c>
      <c r="E153" s="27" t="s">
        <v>68</v>
      </c>
      <c r="F153" s="24">
        <v>1</v>
      </c>
      <c r="G153" s="28">
        <v>0</v>
      </c>
      <c r="H153" s="28">
        <f>F153*G153</f>
        <v>0</v>
      </c>
      <c r="I153" s="36" t="str">
        <f>C153</f>
        <v>Merck</v>
      </c>
      <c r="J153" s="33" t="str">
        <f>D153</f>
        <v>B1252-100ML</v>
      </c>
    </row>
    <row r="154" spans="1:10" s="14" customFormat="1" ht="12.75" x14ac:dyDescent="0.2">
      <c r="A154" s="21">
        <v>145</v>
      </c>
      <c r="B154" s="20" t="s">
        <v>307</v>
      </c>
      <c r="C154" s="22" t="s">
        <v>23</v>
      </c>
      <c r="D154" s="21" t="s">
        <v>309</v>
      </c>
      <c r="E154" s="22" t="s">
        <v>79</v>
      </c>
      <c r="F154" s="19">
        <v>1</v>
      </c>
      <c r="G154" s="23">
        <v>0</v>
      </c>
      <c r="H154" s="23">
        <f>F154*G154</f>
        <v>0</v>
      </c>
      <c r="I154" s="22" t="str">
        <f>C154</f>
        <v>Merck</v>
      </c>
      <c r="J154" s="21" t="str">
        <f>D154</f>
        <v>B1252-250ML</v>
      </c>
    </row>
    <row r="155" spans="1:10" s="14" customFormat="1" ht="12.75" x14ac:dyDescent="0.2">
      <c r="A155" s="26">
        <v>146</v>
      </c>
      <c r="B155" s="25" t="s">
        <v>310</v>
      </c>
      <c r="C155" s="27" t="s">
        <v>23</v>
      </c>
      <c r="D155" s="26" t="s">
        <v>311</v>
      </c>
      <c r="E155" s="27" t="s">
        <v>68</v>
      </c>
      <c r="F155" s="24">
        <v>5</v>
      </c>
      <c r="G155" s="28">
        <v>0</v>
      </c>
      <c r="H155" s="28">
        <f>F155*G155</f>
        <v>0</v>
      </c>
      <c r="I155" s="36" t="str">
        <f>C155</f>
        <v>Merck</v>
      </c>
      <c r="J155" s="33" t="str">
        <f>D155</f>
        <v>B1911-100ML</v>
      </c>
    </row>
    <row r="156" spans="1:10" s="14" customFormat="1" ht="12.75" x14ac:dyDescent="0.2">
      <c r="A156" s="21">
        <v>147</v>
      </c>
      <c r="B156" s="20" t="s">
        <v>312</v>
      </c>
      <c r="C156" s="22" t="s">
        <v>23</v>
      </c>
      <c r="D156" s="21" t="s">
        <v>313</v>
      </c>
      <c r="E156" s="22" t="s">
        <v>314</v>
      </c>
      <c r="F156" s="19">
        <v>1</v>
      </c>
      <c r="G156" s="23">
        <v>0</v>
      </c>
      <c r="H156" s="23">
        <f>F156*G156</f>
        <v>0</v>
      </c>
      <c r="I156" s="22" t="str">
        <f>C156</f>
        <v>Merck</v>
      </c>
      <c r="J156" s="21" t="str">
        <f>D156</f>
        <v>B2883-100MG</v>
      </c>
    </row>
    <row r="157" spans="1:10" s="14" customFormat="1" ht="12.75" x14ac:dyDescent="0.2">
      <c r="A157" s="26">
        <v>148</v>
      </c>
      <c r="B157" s="25" t="s">
        <v>315</v>
      </c>
      <c r="C157" s="27" t="s">
        <v>23</v>
      </c>
      <c r="D157" s="26" t="s">
        <v>316</v>
      </c>
      <c r="E157" s="27" t="s">
        <v>317</v>
      </c>
      <c r="F157" s="24">
        <v>1</v>
      </c>
      <c r="G157" s="28">
        <v>0</v>
      </c>
      <c r="H157" s="28">
        <f>F157*G157</f>
        <v>0</v>
      </c>
      <c r="I157" s="36" t="str">
        <f>C157</f>
        <v>Merck</v>
      </c>
      <c r="J157" s="33" t="str">
        <f>D157</f>
        <v>B3428-.1ML</v>
      </c>
    </row>
    <row r="158" spans="1:10" s="14" customFormat="1" ht="25.5" x14ac:dyDescent="0.2">
      <c r="A158" s="21">
        <v>149</v>
      </c>
      <c r="B158" s="20" t="s">
        <v>318</v>
      </c>
      <c r="C158" s="22" t="s">
        <v>23</v>
      </c>
      <c r="D158" s="21" t="s">
        <v>319</v>
      </c>
      <c r="E158" s="22" t="s">
        <v>320</v>
      </c>
      <c r="F158" s="19">
        <v>1</v>
      </c>
      <c r="G158" s="23">
        <v>0</v>
      </c>
      <c r="H158" s="23">
        <f>F158*G158</f>
        <v>0</v>
      </c>
      <c r="I158" s="22" t="str">
        <f>C158</f>
        <v>Merck</v>
      </c>
      <c r="J158" s="21" t="str">
        <f>D158</f>
        <v>B3804-100ML</v>
      </c>
    </row>
    <row r="159" spans="1:10" s="14" customFormat="1" ht="12.75" x14ac:dyDescent="0.2">
      <c r="A159" s="26">
        <v>150</v>
      </c>
      <c r="B159" s="25" t="s">
        <v>321</v>
      </c>
      <c r="C159" s="27" t="s">
        <v>23</v>
      </c>
      <c r="D159" s="26" t="s">
        <v>322</v>
      </c>
      <c r="E159" s="27" t="s">
        <v>68</v>
      </c>
      <c r="F159" s="24">
        <v>1</v>
      </c>
      <c r="G159" s="28">
        <v>0</v>
      </c>
      <c r="H159" s="28">
        <f>F159*G159</f>
        <v>0</v>
      </c>
      <c r="I159" s="36" t="str">
        <f>C159</f>
        <v>Merck</v>
      </c>
      <c r="J159" s="33" t="str">
        <f>D159</f>
        <v>B4184-100ML</v>
      </c>
    </row>
    <row r="160" spans="1:10" s="14" customFormat="1" ht="12.75" x14ac:dyDescent="0.2">
      <c r="A160" s="21">
        <v>151</v>
      </c>
      <c r="B160" s="20" t="s">
        <v>323</v>
      </c>
      <c r="C160" s="22" t="s">
        <v>23</v>
      </c>
      <c r="D160" s="21" t="s">
        <v>324</v>
      </c>
      <c r="E160" s="22" t="s">
        <v>249</v>
      </c>
      <c r="F160" s="19">
        <v>1</v>
      </c>
      <c r="G160" s="23">
        <v>0</v>
      </c>
      <c r="H160" s="23">
        <f>F160*G160</f>
        <v>0</v>
      </c>
      <c r="I160" s="22" t="str">
        <f>C160</f>
        <v>Merck</v>
      </c>
      <c r="J160" s="21" t="str">
        <f>D160</f>
        <v>B4184-10ML</v>
      </c>
    </row>
    <row r="161" spans="1:10" s="14" customFormat="1" ht="12.75" x14ac:dyDescent="0.2">
      <c r="A161" s="26">
        <v>152</v>
      </c>
      <c r="B161" s="25" t="s">
        <v>325</v>
      </c>
      <c r="C161" s="27" t="s">
        <v>23</v>
      </c>
      <c r="D161" s="26" t="s">
        <v>326</v>
      </c>
      <c r="E161" s="27" t="s">
        <v>71</v>
      </c>
      <c r="F161" s="24">
        <v>1</v>
      </c>
      <c r="G161" s="28">
        <v>0</v>
      </c>
      <c r="H161" s="28">
        <f>F161*G161</f>
        <v>0</v>
      </c>
      <c r="I161" s="36" t="str">
        <f>C161</f>
        <v>Merck</v>
      </c>
      <c r="J161" s="33" t="str">
        <f>D161</f>
        <v>B5525-25g</v>
      </c>
    </row>
    <row r="162" spans="1:10" s="14" customFormat="1" ht="12.75" x14ac:dyDescent="0.2">
      <c r="A162" s="21">
        <v>153</v>
      </c>
      <c r="B162" s="20" t="s">
        <v>327</v>
      </c>
      <c r="C162" s="22" t="s">
        <v>23</v>
      </c>
      <c r="D162" s="21" t="s">
        <v>328</v>
      </c>
      <c r="E162" s="22" t="s">
        <v>329</v>
      </c>
      <c r="F162" s="19">
        <v>1</v>
      </c>
      <c r="G162" s="23">
        <v>0</v>
      </c>
      <c r="H162" s="23">
        <f>F162*G162</f>
        <v>0</v>
      </c>
      <c r="I162" s="22" t="str">
        <f>C162</f>
        <v>Merck</v>
      </c>
      <c r="J162" s="21" t="str">
        <f>D162</f>
        <v>B5655-25TAB</v>
      </c>
    </row>
    <row r="163" spans="1:10" s="14" customFormat="1" ht="12.75" x14ac:dyDescent="0.2">
      <c r="A163" s="26">
        <v>154</v>
      </c>
      <c r="B163" s="25" t="s">
        <v>327</v>
      </c>
      <c r="C163" s="27" t="s">
        <v>23</v>
      </c>
      <c r="D163" s="26" t="s">
        <v>330</v>
      </c>
      <c r="E163" s="27" t="s">
        <v>331</v>
      </c>
      <c r="F163" s="24">
        <v>1</v>
      </c>
      <c r="G163" s="28">
        <v>0</v>
      </c>
      <c r="H163" s="28">
        <f>F163*G163</f>
        <v>0</v>
      </c>
      <c r="I163" s="36" t="str">
        <f>C163</f>
        <v>Merck</v>
      </c>
      <c r="J163" s="33" t="str">
        <f>D163</f>
        <v>B5655-5TAB</v>
      </c>
    </row>
    <row r="164" spans="1:10" s="14" customFormat="1" ht="12.75" x14ac:dyDescent="0.2">
      <c r="A164" s="21">
        <v>155</v>
      </c>
      <c r="B164" s="20" t="s">
        <v>332</v>
      </c>
      <c r="C164" s="22" t="s">
        <v>23</v>
      </c>
      <c r="D164" s="21" t="s">
        <v>333</v>
      </c>
      <c r="E164" s="22" t="s">
        <v>334</v>
      </c>
      <c r="F164" s="19">
        <v>1</v>
      </c>
      <c r="G164" s="23">
        <v>0</v>
      </c>
      <c r="H164" s="23">
        <f>F164*G164</f>
        <v>0</v>
      </c>
      <c r="I164" s="22" t="str">
        <f>C164</f>
        <v>Merck</v>
      </c>
      <c r="J164" s="21" t="str">
        <f>D164</f>
        <v>B6768-1KG</v>
      </c>
    </row>
    <row r="165" spans="1:10" s="14" customFormat="1" ht="12.75" x14ac:dyDescent="0.2">
      <c r="A165" s="26">
        <v>156</v>
      </c>
      <c r="B165" s="25" t="s">
        <v>332</v>
      </c>
      <c r="C165" s="27" t="s">
        <v>23</v>
      </c>
      <c r="D165" s="26" t="s">
        <v>335</v>
      </c>
      <c r="E165" s="27" t="s">
        <v>121</v>
      </c>
      <c r="F165" s="24">
        <v>1</v>
      </c>
      <c r="G165" s="28">
        <v>0</v>
      </c>
      <c r="H165" s="28">
        <f>F165*G165</f>
        <v>0</v>
      </c>
      <c r="I165" s="36" t="str">
        <f>C165</f>
        <v>Merck</v>
      </c>
      <c r="J165" s="33" t="str">
        <f>D165</f>
        <v>B6768-500G</v>
      </c>
    </row>
    <row r="166" spans="1:10" s="14" customFormat="1" ht="12.75" x14ac:dyDescent="0.2">
      <c r="A166" s="21">
        <v>157</v>
      </c>
      <c r="B166" s="20" t="s">
        <v>336</v>
      </c>
      <c r="C166" s="22" t="s">
        <v>23</v>
      </c>
      <c r="D166" s="21" t="s">
        <v>337</v>
      </c>
      <c r="E166" s="22" t="s">
        <v>259</v>
      </c>
      <c r="F166" s="19">
        <v>1</v>
      </c>
      <c r="G166" s="23">
        <v>0</v>
      </c>
      <c r="H166" s="23">
        <f>F166*G166</f>
        <v>0</v>
      </c>
      <c r="I166" s="22" t="str">
        <f>C166</f>
        <v>Merck</v>
      </c>
      <c r="J166" s="21" t="str">
        <f>D166</f>
        <v>B6916-500ML</v>
      </c>
    </row>
    <row r="167" spans="1:10" s="14" customFormat="1" ht="12.75" x14ac:dyDescent="0.2">
      <c r="A167" s="26">
        <v>158</v>
      </c>
      <c r="B167" s="25" t="s">
        <v>332</v>
      </c>
      <c r="C167" s="27" t="s">
        <v>23</v>
      </c>
      <c r="D167" s="26" t="s">
        <v>338</v>
      </c>
      <c r="E167" s="27" t="s">
        <v>334</v>
      </c>
      <c r="F167" s="24">
        <v>1</v>
      </c>
      <c r="G167" s="28">
        <v>0</v>
      </c>
      <c r="H167" s="28">
        <f>F167*G167</f>
        <v>0</v>
      </c>
      <c r="I167" s="36" t="str">
        <f>C167</f>
        <v>Merck</v>
      </c>
      <c r="J167" s="33" t="str">
        <f>D167</f>
        <v>B7901-1KG</v>
      </c>
    </row>
    <row r="168" spans="1:10" s="14" customFormat="1" ht="12.75" x14ac:dyDescent="0.2">
      <c r="A168" s="21">
        <v>159</v>
      </c>
      <c r="B168" s="20" t="s">
        <v>332</v>
      </c>
      <c r="C168" s="22" t="s">
        <v>23</v>
      </c>
      <c r="D168" s="21" t="s">
        <v>339</v>
      </c>
      <c r="E168" s="22" t="s">
        <v>121</v>
      </c>
      <c r="F168" s="19">
        <v>1</v>
      </c>
      <c r="G168" s="23">
        <v>0</v>
      </c>
      <c r="H168" s="23">
        <f>F168*G168</f>
        <v>0</v>
      </c>
      <c r="I168" s="22" t="str">
        <f>C168</f>
        <v>Merck</v>
      </c>
      <c r="J168" s="21" t="str">
        <f>D168</f>
        <v>B7901-500G</v>
      </c>
    </row>
    <row r="169" spans="1:10" s="14" customFormat="1" ht="12.75" x14ac:dyDescent="0.2">
      <c r="A169" s="26">
        <v>160</v>
      </c>
      <c r="B169" s="25" t="s">
        <v>340</v>
      </c>
      <c r="C169" s="27" t="s">
        <v>23</v>
      </c>
      <c r="D169" s="26" t="s">
        <v>341</v>
      </c>
      <c r="E169" s="27" t="s">
        <v>103</v>
      </c>
      <c r="F169" s="24">
        <v>1</v>
      </c>
      <c r="G169" s="28">
        <v>0</v>
      </c>
      <c r="H169" s="28">
        <f>F169*G169</f>
        <v>0</v>
      </c>
      <c r="I169" s="36" t="str">
        <f>C169</f>
        <v>Merck</v>
      </c>
      <c r="J169" s="33" t="str">
        <f>D169</f>
        <v>B8026-5G</v>
      </c>
    </row>
    <row r="170" spans="1:10" s="14" customFormat="1" ht="12.75" x14ac:dyDescent="0.2">
      <c r="A170" s="21">
        <v>161</v>
      </c>
      <c r="B170" s="20" t="s">
        <v>342</v>
      </c>
      <c r="C170" s="22" t="s">
        <v>23</v>
      </c>
      <c r="D170" s="21" t="s">
        <v>343</v>
      </c>
      <c r="E170" s="22" t="s">
        <v>344</v>
      </c>
      <c r="F170" s="19">
        <v>1</v>
      </c>
      <c r="G170" s="23">
        <v>0</v>
      </c>
      <c r="H170" s="23">
        <f>F170*G170</f>
        <v>0</v>
      </c>
      <c r="I170" s="22" t="str">
        <f>C170</f>
        <v>Merck</v>
      </c>
      <c r="J170" s="21" t="str">
        <f>D170</f>
        <v>BCA1-1KT</v>
      </c>
    </row>
    <row r="171" spans="1:10" s="14" customFormat="1" ht="12.75" x14ac:dyDescent="0.2">
      <c r="A171" s="26">
        <v>162</v>
      </c>
      <c r="B171" s="25" t="s">
        <v>345</v>
      </c>
      <c r="C171" s="27" t="s">
        <v>23</v>
      </c>
      <c r="D171" s="26" t="s">
        <v>346</v>
      </c>
      <c r="E171" s="27" t="s">
        <v>347</v>
      </c>
      <c r="F171" s="24">
        <v>1</v>
      </c>
      <c r="G171" s="28">
        <v>0</v>
      </c>
      <c r="H171" s="28">
        <f>F171*G171</f>
        <v>0</v>
      </c>
      <c r="I171" s="36" t="str">
        <f>C171</f>
        <v>Merck</v>
      </c>
      <c r="J171" s="33" t="str">
        <f>D171</f>
        <v>C0773-1.5KU</v>
      </c>
    </row>
    <row r="172" spans="1:10" s="14" customFormat="1" ht="12.75" x14ac:dyDescent="0.2">
      <c r="A172" s="21">
        <v>163</v>
      </c>
      <c r="B172" s="20" t="s">
        <v>345</v>
      </c>
      <c r="C172" s="22" t="s">
        <v>23</v>
      </c>
      <c r="D172" s="21" t="s">
        <v>348</v>
      </c>
      <c r="E172" s="22" t="s">
        <v>349</v>
      </c>
      <c r="F172" s="19">
        <v>1</v>
      </c>
      <c r="G172" s="23">
        <v>0</v>
      </c>
      <c r="H172" s="23">
        <f>F172*G172</f>
        <v>0</v>
      </c>
      <c r="I172" s="22" t="str">
        <f>C172</f>
        <v>Merck</v>
      </c>
      <c r="J172" s="21" t="str">
        <f>D172</f>
        <v>C0773-3KU</v>
      </c>
    </row>
    <row r="173" spans="1:10" s="14" customFormat="1" ht="12.75" x14ac:dyDescent="0.2">
      <c r="A173" s="26">
        <v>164</v>
      </c>
      <c r="B173" s="25" t="s">
        <v>345</v>
      </c>
      <c r="C173" s="27" t="s">
        <v>23</v>
      </c>
      <c r="D173" s="26" t="s">
        <v>350</v>
      </c>
      <c r="E173" s="27" t="s">
        <v>351</v>
      </c>
      <c r="F173" s="24">
        <v>1</v>
      </c>
      <c r="G173" s="28">
        <v>0</v>
      </c>
      <c r="H173" s="28">
        <f>F173*G173</f>
        <v>0</v>
      </c>
      <c r="I173" s="36" t="str">
        <f>C173</f>
        <v>Merck</v>
      </c>
      <c r="J173" s="33" t="str">
        <f>D173</f>
        <v>C0773-7.5KU</v>
      </c>
    </row>
    <row r="174" spans="1:10" s="14" customFormat="1" ht="12.75" x14ac:dyDescent="0.2">
      <c r="A174" s="21">
        <v>165</v>
      </c>
      <c r="B174" s="20" t="s">
        <v>352</v>
      </c>
      <c r="C174" s="22" t="s">
        <v>23</v>
      </c>
      <c r="D174" s="21" t="s">
        <v>353</v>
      </c>
      <c r="E174" s="22" t="s">
        <v>354</v>
      </c>
      <c r="F174" s="19">
        <v>1</v>
      </c>
      <c r="G174" s="23">
        <v>0</v>
      </c>
      <c r="H174" s="23">
        <f>F174*G174</f>
        <v>0</v>
      </c>
      <c r="I174" s="22" t="str">
        <f>C174</f>
        <v>Merck</v>
      </c>
      <c r="J174" s="21" t="str">
        <f>D174</f>
        <v>C2284-25ml</v>
      </c>
    </row>
    <row r="175" spans="1:10" s="14" customFormat="1" ht="12.75" x14ac:dyDescent="0.2">
      <c r="A175" s="26">
        <v>166</v>
      </c>
      <c r="B175" s="25" t="s">
        <v>61</v>
      </c>
      <c r="C175" s="27" t="s">
        <v>23</v>
      </c>
      <c r="D175" s="26" t="s">
        <v>355</v>
      </c>
      <c r="E175" s="27" t="s">
        <v>114</v>
      </c>
      <c r="F175" s="24">
        <v>1</v>
      </c>
      <c r="G175" s="28">
        <v>0</v>
      </c>
      <c r="H175" s="28">
        <f>F175*G175</f>
        <v>0</v>
      </c>
      <c r="I175" s="36" t="str">
        <f>C175</f>
        <v>Merck</v>
      </c>
      <c r="J175" s="33" t="str">
        <f>D175</f>
        <v>C2432-1L</v>
      </c>
    </row>
    <row r="176" spans="1:10" s="14" customFormat="1" ht="12.75" x14ac:dyDescent="0.2">
      <c r="A176" s="21">
        <v>167</v>
      </c>
      <c r="B176" s="20" t="s">
        <v>356</v>
      </c>
      <c r="C176" s="22" t="s">
        <v>23</v>
      </c>
      <c r="D176" s="21" t="s">
        <v>357</v>
      </c>
      <c r="E176" s="22" t="s">
        <v>358</v>
      </c>
      <c r="F176" s="19">
        <v>1</v>
      </c>
      <c r="G176" s="23">
        <v>0</v>
      </c>
      <c r="H176" s="23">
        <f>F176*G176</f>
        <v>0</v>
      </c>
      <c r="I176" s="22" t="str">
        <f>C176</f>
        <v>Merck</v>
      </c>
      <c r="J176" s="21" t="str">
        <f>D176</f>
        <v>C2456-100UL</v>
      </c>
    </row>
    <row r="177" spans="1:10" s="14" customFormat="1" ht="12.75" x14ac:dyDescent="0.2">
      <c r="A177" s="26">
        <v>168</v>
      </c>
      <c r="B177" s="25" t="s">
        <v>359</v>
      </c>
      <c r="C177" s="27" t="s">
        <v>23</v>
      </c>
      <c r="D177" s="26" t="s">
        <v>360</v>
      </c>
      <c r="E177" s="27" t="s">
        <v>207</v>
      </c>
      <c r="F177" s="24">
        <v>1</v>
      </c>
      <c r="G177" s="28">
        <v>0</v>
      </c>
      <c r="H177" s="28">
        <f>F177*G177</f>
        <v>0</v>
      </c>
      <c r="I177" s="36" t="str">
        <f>C177</f>
        <v>Merck</v>
      </c>
      <c r="J177" s="33" t="str">
        <f>D177</f>
        <v>C2506-50MG</v>
      </c>
    </row>
    <row r="178" spans="1:10" s="14" customFormat="1" ht="12.75" x14ac:dyDescent="0.2">
      <c r="A178" s="21">
        <v>169</v>
      </c>
      <c r="B178" s="20" t="s">
        <v>361</v>
      </c>
      <c r="C178" s="22" t="s">
        <v>23</v>
      </c>
      <c r="D178" s="21" t="s">
        <v>362</v>
      </c>
      <c r="E178" s="22" t="s">
        <v>363</v>
      </c>
      <c r="F178" s="19">
        <v>1</v>
      </c>
      <c r="G178" s="23">
        <v>0</v>
      </c>
      <c r="H178" s="23">
        <f>F178*G178</f>
        <v>0</v>
      </c>
      <c r="I178" s="22" t="str">
        <f>C178</f>
        <v>Merck</v>
      </c>
      <c r="J178" s="21" t="str">
        <f>D178</f>
        <v>C2538-250MG</v>
      </c>
    </row>
    <row r="179" spans="1:10" s="14" customFormat="1" ht="12.75" x14ac:dyDescent="0.2">
      <c r="A179" s="26">
        <v>170</v>
      </c>
      <c r="B179" s="25" t="s">
        <v>364</v>
      </c>
      <c r="C179" s="27" t="s">
        <v>23</v>
      </c>
      <c r="D179" s="26" t="s">
        <v>365</v>
      </c>
      <c r="E179" s="27" t="s">
        <v>84</v>
      </c>
      <c r="F179" s="24">
        <v>1</v>
      </c>
      <c r="G179" s="28">
        <v>0</v>
      </c>
      <c r="H179" s="28">
        <f>F179*G179</f>
        <v>0</v>
      </c>
      <c r="I179" s="36" t="str">
        <f>C179</f>
        <v>Merck</v>
      </c>
      <c r="J179" s="33" t="str">
        <f>D179</f>
        <v>C2632-250G</v>
      </c>
    </row>
    <row r="180" spans="1:10" s="14" customFormat="1" ht="25.5" x14ac:dyDescent="0.2">
      <c r="A180" s="21">
        <v>171</v>
      </c>
      <c r="B180" s="20" t="s">
        <v>366</v>
      </c>
      <c r="C180" s="22" t="s">
        <v>23</v>
      </c>
      <c r="D180" s="21" t="s">
        <v>367</v>
      </c>
      <c r="E180" s="22" t="s">
        <v>182</v>
      </c>
      <c r="F180" s="19">
        <v>1</v>
      </c>
      <c r="G180" s="23">
        <v>0</v>
      </c>
      <c r="H180" s="23">
        <f>F180*G180</f>
        <v>0</v>
      </c>
      <c r="I180" s="22" t="str">
        <f>C180</f>
        <v>Merck</v>
      </c>
      <c r="J180" s="21" t="str">
        <f>D180</f>
        <v>C3023-100G</v>
      </c>
    </row>
    <row r="181" spans="1:10" s="14" customFormat="1" ht="12.75" x14ac:dyDescent="0.2">
      <c r="A181" s="26">
        <v>172</v>
      </c>
      <c r="B181" s="25" t="s">
        <v>368</v>
      </c>
      <c r="C181" s="27" t="s">
        <v>23</v>
      </c>
      <c r="D181" s="26" t="s">
        <v>369</v>
      </c>
      <c r="E181" s="27" t="s">
        <v>87</v>
      </c>
      <c r="F181" s="24">
        <v>1</v>
      </c>
      <c r="G181" s="28">
        <v>0</v>
      </c>
      <c r="H181" s="28">
        <f>F181*G181</f>
        <v>0</v>
      </c>
      <c r="I181" s="36" t="str">
        <f>C181</f>
        <v>Merck</v>
      </c>
      <c r="J181" s="33" t="str">
        <f>D181</f>
        <v>C3023-25G</v>
      </c>
    </row>
    <row r="182" spans="1:10" s="14" customFormat="1" ht="12.75" x14ac:dyDescent="0.2">
      <c r="A182" s="21">
        <v>173</v>
      </c>
      <c r="B182" s="20" t="s">
        <v>370</v>
      </c>
      <c r="C182" s="22" t="s">
        <v>23</v>
      </c>
      <c r="D182" s="21" t="s">
        <v>371</v>
      </c>
      <c r="E182" s="22" t="s">
        <v>103</v>
      </c>
      <c r="F182" s="19">
        <v>1</v>
      </c>
      <c r="G182" s="23">
        <v>0</v>
      </c>
      <c r="H182" s="23">
        <f>F182*G182</f>
        <v>0</v>
      </c>
      <c r="I182" s="22" t="str">
        <f>C182</f>
        <v>Merck</v>
      </c>
      <c r="J182" s="21" t="str">
        <f>D182</f>
        <v>C3023-5G</v>
      </c>
    </row>
    <row r="183" spans="1:10" s="14" customFormat="1" ht="12.75" x14ac:dyDescent="0.2">
      <c r="A183" s="26">
        <v>174</v>
      </c>
      <c r="B183" s="25" t="s">
        <v>372</v>
      </c>
      <c r="C183" s="27" t="s">
        <v>23</v>
      </c>
      <c r="D183" s="26" t="s">
        <v>373</v>
      </c>
      <c r="E183" s="27" t="s">
        <v>314</v>
      </c>
      <c r="F183" s="24">
        <v>1</v>
      </c>
      <c r="G183" s="28">
        <v>0</v>
      </c>
      <c r="H183" s="28">
        <f>F183*G183</f>
        <v>0</v>
      </c>
      <c r="I183" s="36" t="str">
        <f>C183</f>
        <v>Merck</v>
      </c>
      <c r="J183" s="33" t="str">
        <f>D183</f>
        <v>C5138-100mg</v>
      </c>
    </row>
    <row r="184" spans="1:10" s="14" customFormat="1" ht="12.75" x14ac:dyDescent="0.2">
      <c r="A184" s="21">
        <v>175</v>
      </c>
      <c r="B184" s="20" t="s">
        <v>374</v>
      </c>
      <c r="C184" s="22" t="s">
        <v>23</v>
      </c>
      <c r="D184" s="21" t="s">
        <v>375</v>
      </c>
      <c r="E184" s="22" t="s">
        <v>376</v>
      </c>
      <c r="F184" s="19">
        <v>1</v>
      </c>
      <c r="G184" s="23">
        <v>0</v>
      </c>
      <c r="H184" s="23">
        <f>F184*G184</f>
        <v>0</v>
      </c>
      <c r="I184" s="22" t="str">
        <f>C184</f>
        <v>Merck</v>
      </c>
      <c r="J184" s="21" t="str">
        <f>D184</f>
        <v>C5138-1G</v>
      </c>
    </row>
    <row r="185" spans="1:10" s="14" customFormat="1" ht="12.75" x14ac:dyDescent="0.2">
      <c r="A185" s="26">
        <v>176</v>
      </c>
      <c r="B185" s="25" t="s">
        <v>377</v>
      </c>
      <c r="C185" s="27" t="s">
        <v>23</v>
      </c>
      <c r="D185" s="26" t="s">
        <v>378</v>
      </c>
      <c r="E185" s="27" t="s">
        <v>141</v>
      </c>
      <c r="F185" s="24">
        <v>1</v>
      </c>
      <c r="G185" s="28">
        <v>0</v>
      </c>
      <c r="H185" s="28">
        <f>F185*G185</f>
        <v>0</v>
      </c>
      <c r="I185" s="36" t="str">
        <f>C185</f>
        <v>Merck</v>
      </c>
      <c r="J185" s="33" t="str">
        <f>D185</f>
        <v>C6492-5MG</v>
      </c>
    </row>
    <row r="186" spans="1:10" s="14" customFormat="1" ht="12.75" x14ac:dyDescent="0.2">
      <c r="A186" s="21">
        <v>177</v>
      </c>
      <c r="B186" s="20" t="s">
        <v>379</v>
      </c>
      <c r="C186" s="22" t="s">
        <v>23</v>
      </c>
      <c r="D186" s="21" t="s">
        <v>380</v>
      </c>
      <c r="E186" s="22" t="s">
        <v>71</v>
      </c>
      <c r="F186" s="19">
        <v>1</v>
      </c>
      <c r="G186" s="23">
        <v>0</v>
      </c>
      <c r="H186" s="23">
        <f>F186*G186</f>
        <v>0</v>
      </c>
      <c r="I186" s="22" t="str">
        <f>C186</f>
        <v>Merck</v>
      </c>
      <c r="J186" s="21" t="str">
        <f>D186</f>
        <v>C6628-25G</v>
      </c>
    </row>
    <row r="187" spans="1:10" s="14" customFormat="1" ht="12.75" x14ac:dyDescent="0.2">
      <c r="A187" s="26">
        <v>178</v>
      </c>
      <c r="B187" s="25" t="s">
        <v>381</v>
      </c>
      <c r="C187" s="27" t="s">
        <v>23</v>
      </c>
      <c r="D187" s="26" t="s">
        <v>382</v>
      </c>
      <c r="E187" s="27" t="s">
        <v>277</v>
      </c>
      <c r="F187" s="24">
        <v>1</v>
      </c>
      <c r="G187" s="28">
        <v>0</v>
      </c>
      <c r="H187" s="28">
        <f>F187*G187</f>
        <v>0</v>
      </c>
      <c r="I187" s="36" t="str">
        <f>C187</f>
        <v>Merck</v>
      </c>
      <c r="J187" s="33" t="str">
        <f>D187</f>
        <v>C7752-100MG</v>
      </c>
    </row>
    <row r="188" spans="1:10" s="14" customFormat="1" ht="12.75" x14ac:dyDescent="0.2">
      <c r="A188" s="21">
        <v>179</v>
      </c>
      <c r="B188" s="20" t="s">
        <v>383</v>
      </c>
      <c r="C188" s="22" t="s">
        <v>23</v>
      </c>
      <c r="D188" s="21" t="s">
        <v>384</v>
      </c>
      <c r="E188" s="22" t="s">
        <v>385</v>
      </c>
      <c r="F188" s="19">
        <v>1</v>
      </c>
      <c r="G188" s="23">
        <v>0</v>
      </c>
      <c r="H188" s="23">
        <f>F188*G188</f>
        <v>0</v>
      </c>
      <c r="I188" s="22" t="str">
        <f>C188</f>
        <v>Merck</v>
      </c>
      <c r="J188" s="21" t="str">
        <f>D188</f>
        <v>C8052-.5MG</v>
      </c>
    </row>
    <row r="189" spans="1:10" s="14" customFormat="1" ht="12.75" x14ac:dyDescent="0.2">
      <c r="A189" s="26">
        <v>180</v>
      </c>
      <c r="B189" s="25" t="s">
        <v>383</v>
      </c>
      <c r="C189" s="27" t="s">
        <v>23</v>
      </c>
      <c r="D189" s="26" t="s">
        <v>386</v>
      </c>
      <c r="E189" s="27" t="s">
        <v>152</v>
      </c>
      <c r="F189" s="24">
        <v>1</v>
      </c>
      <c r="G189" s="28">
        <v>0</v>
      </c>
      <c r="H189" s="28">
        <f>F189*G189</f>
        <v>0</v>
      </c>
      <c r="I189" s="36" t="str">
        <f>C189</f>
        <v>Merck</v>
      </c>
      <c r="J189" s="33" t="str">
        <f>D189</f>
        <v>C8052-1MG</v>
      </c>
    </row>
    <row r="190" spans="1:10" s="14" customFormat="1" ht="12.75" x14ac:dyDescent="0.2">
      <c r="A190" s="21">
        <v>181</v>
      </c>
      <c r="B190" s="20" t="s">
        <v>387</v>
      </c>
      <c r="C190" s="22" t="s">
        <v>23</v>
      </c>
      <c r="D190" s="21" t="s">
        <v>388</v>
      </c>
      <c r="E190" s="22" t="s">
        <v>103</v>
      </c>
      <c r="F190" s="19">
        <v>1</v>
      </c>
      <c r="G190" s="23">
        <v>0</v>
      </c>
      <c r="H190" s="23">
        <f>F190*G190</f>
        <v>0</v>
      </c>
      <c r="I190" s="22" t="str">
        <f>C190</f>
        <v>Merck</v>
      </c>
      <c r="J190" s="21" t="str">
        <f>D190</f>
        <v>C8890-5G</v>
      </c>
    </row>
    <row r="191" spans="1:10" s="14" customFormat="1" ht="25.5" x14ac:dyDescent="0.2">
      <c r="A191" s="26">
        <v>182</v>
      </c>
      <c r="B191" s="25" t="s">
        <v>389</v>
      </c>
      <c r="C191" s="27" t="s">
        <v>23</v>
      </c>
      <c r="D191" s="26" t="s">
        <v>390</v>
      </c>
      <c r="E191" s="27" t="s">
        <v>391</v>
      </c>
      <c r="F191" s="24">
        <v>1</v>
      </c>
      <c r="G191" s="28">
        <v>0</v>
      </c>
      <c r="H191" s="28">
        <f>F191*G191</f>
        <v>0</v>
      </c>
      <c r="I191" s="36" t="str">
        <f>C191</f>
        <v>Merck</v>
      </c>
      <c r="J191" s="33" t="str">
        <f>D191</f>
        <v>CS0170-1KT</v>
      </c>
    </row>
    <row r="192" spans="1:10" s="14" customFormat="1" ht="12.75" x14ac:dyDescent="0.2">
      <c r="A192" s="21">
        <v>183</v>
      </c>
      <c r="B192" s="20" t="s">
        <v>392</v>
      </c>
      <c r="C192" s="22" t="s">
        <v>23</v>
      </c>
      <c r="D192" s="21" t="s">
        <v>393</v>
      </c>
      <c r="E192" s="22" t="s">
        <v>165</v>
      </c>
      <c r="F192" s="19">
        <v>1</v>
      </c>
      <c r="G192" s="23">
        <v>0</v>
      </c>
      <c r="H192" s="23">
        <f>F192*G192</f>
        <v>0</v>
      </c>
      <c r="I192" s="22" t="str">
        <f>C192</f>
        <v>Merck</v>
      </c>
      <c r="J192" s="21" t="str">
        <f>D192</f>
        <v>D0632-10G</v>
      </c>
    </row>
    <row r="193" spans="1:10" s="14" customFormat="1" ht="12.75" x14ac:dyDescent="0.2">
      <c r="A193" s="26">
        <v>184</v>
      </c>
      <c r="B193" s="25" t="s">
        <v>394</v>
      </c>
      <c r="C193" s="27" t="s">
        <v>23</v>
      </c>
      <c r="D193" s="26" t="s">
        <v>395</v>
      </c>
      <c r="E193" s="27" t="s">
        <v>280</v>
      </c>
      <c r="F193" s="24">
        <v>1</v>
      </c>
      <c r="G193" s="28">
        <v>0</v>
      </c>
      <c r="H193" s="28">
        <f>F193*G193</f>
        <v>0</v>
      </c>
      <c r="I193" s="36" t="str">
        <f>C193</f>
        <v>Merck</v>
      </c>
      <c r="J193" s="33" t="str">
        <f>D193</f>
        <v>D0632-5G</v>
      </c>
    </row>
    <row r="194" spans="1:10" s="14" customFormat="1" ht="12.75" x14ac:dyDescent="0.2">
      <c r="A194" s="21">
        <v>185</v>
      </c>
      <c r="B194" s="20" t="s">
        <v>126</v>
      </c>
      <c r="C194" s="22" t="s">
        <v>23</v>
      </c>
      <c r="D194" s="21" t="s">
        <v>396</v>
      </c>
      <c r="E194" s="22" t="s">
        <v>68</v>
      </c>
      <c r="F194" s="19">
        <v>2</v>
      </c>
      <c r="G194" s="23">
        <v>0</v>
      </c>
      <c r="H194" s="23">
        <f>F194*G194</f>
        <v>0</v>
      </c>
      <c r="I194" s="22" t="str">
        <f>C194</f>
        <v>Merck</v>
      </c>
      <c r="J194" s="21" t="str">
        <f>D194</f>
        <v>D2650-100ML</v>
      </c>
    </row>
    <row r="195" spans="1:10" s="14" customFormat="1" ht="12.75" x14ac:dyDescent="0.2">
      <c r="A195" s="26">
        <v>186</v>
      </c>
      <c r="B195" s="25" t="s">
        <v>126</v>
      </c>
      <c r="C195" s="27" t="s">
        <v>23</v>
      </c>
      <c r="D195" s="26" t="s">
        <v>397</v>
      </c>
      <c r="E195" s="27" t="s">
        <v>398</v>
      </c>
      <c r="F195" s="24">
        <v>1</v>
      </c>
      <c r="G195" s="28">
        <v>0</v>
      </c>
      <c r="H195" s="28">
        <f>F195*G195</f>
        <v>0</v>
      </c>
      <c r="I195" s="36" t="str">
        <f>C195</f>
        <v>Merck</v>
      </c>
      <c r="J195" s="33" t="str">
        <f>D195</f>
        <v>D2650-5x10ML</v>
      </c>
    </row>
    <row r="196" spans="1:10" s="14" customFormat="1" ht="12.75" x14ac:dyDescent="0.2">
      <c r="A196" s="21">
        <v>187</v>
      </c>
      <c r="B196" s="20" t="s">
        <v>126</v>
      </c>
      <c r="C196" s="22" t="s">
        <v>23</v>
      </c>
      <c r="D196" s="21" t="s">
        <v>399</v>
      </c>
      <c r="E196" s="22" t="s">
        <v>400</v>
      </c>
      <c r="F196" s="19">
        <v>1</v>
      </c>
      <c r="G196" s="23">
        <v>0</v>
      </c>
      <c r="H196" s="23">
        <f>F196*G196</f>
        <v>0</v>
      </c>
      <c r="I196" s="22" t="str">
        <f>C196</f>
        <v>Merck</v>
      </c>
      <c r="J196" s="21" t="str">
        <f>D196</f>
        <v>D2650-5x5ML</v>
      </c>
    </row>
    <row r="197" spans="1:10" s="14" customFormat="1" ht="12.75" x14ac:dyDescent="0.2">
      <c r="A197" s="26">
        <v>188</v>
      </c>
      <c r="B197" s="25" t="s">
        <v>401</v>
      </c>
      <c r="C197" s="27" t="s">
        <v>23</v>
      </c>
      <c r="D197" s="26" t="s">
        <v>402</v>
      </c>
      <c r="E197" s="27" t="s">
        <v>207</v>
      </c>
      <c r="F197" s="24">
        <v>1</v>
      </c>
      <c r="G197" s="28">
        <v>0</v>
      </c>
      <c r="H197" s="28">
        <f>F197*G197</f>
        <v>0</v>
      </c>
      <c r="I197" s="36" t="str">
        <f>C197</f>
        <v>Merck</v>
      </c>
      <c r="J197" s="33" t="str">
        <f>D197</f>
        <v>D2926-50MG</v>
      </c>
    </row>
    <row r="198" spans="1:10" s="14" customFormat="1" ht="12.75" x14ac:dyDescent="0.2">
      <c r="A198" s="21">
        <v>189</v>
      </c>
      <c r="B198" s="20" t="s">
        <v>403</v>
      </c>
      <c r="C198" s="22" t="s">
        <v>23</v>
      </c>
      <c r="D198" s="21" t="s">
        <v>404</v>
      </c>
      <c r="E198" s="22" t="s">
        <v>405</v>
      </c>
      <c r="F198" s="19">
        <v>1</v>
      </c>
      <c r="G198" s="23">
        <v>0</v>
      </c>
      <c r="H198" s="23">
        <f>F198*G198</f>
        <v>0</v>
      </c>
      <c r="I198" s="22" t="str">
        <f>C198</f>
        <v>Merck</v>
      </c>
      <c r="J198" s="21" t="str">
        <f>D198</f>
        <v>D3071-10UG</v>
      </c>
    </row>
    <row r="199" spans="1:10" s="14" customFormat="1" ht="12.75" x14ac:dyDescent="0.2">
      <c r="A199" s="26">
        <v>190</v>
      </c>
      <c r="B199" s="25" t="s">
        <v>406</v>
      </c>
      <c r="C199" s="27" t="s">
        <v>23</v>
      </c>
      <c r="D199" s="26" t="s">
        <v>407</v>
      </c>
      <c r="E199" s="27" t="s">
        <v>408</v>
      </c>
      <c r="F199" s="24">
        <v>2</v>
      </c>
      <c r="G199" s="28">
        <v>0</v>
      </c>
      <c r="H199" s="28">
        <f>F199*G199</f>
        <v>0</v>
      </c>
      <c r="I199" s="36" t="str">
        <f>C199</f>
        <v>Merck</v>
      </c>
      <c r="J199" s="33" t="str">
        <f>D199</f>
        <v>D3687-1VL</v>
      </c>
    </row>
    <row r="200" spans="1:10" s="14" customFormat="1" ht="12.75" x14ac:dyDescent="0.2">
      <c r="A200" s="21">
        <v>191</v>
      </c>
      <c r="B200" s="20" t="s">
        <v>409</v>
      </c>
      <c r="C200" s="22" t="s">
        <v>23</v>
      </c>
      <c r="D200" s="21" t="s">
        <v>410</v>
      </c>
      <c r="E200" s="22" t="s">
        <v>290</v>
      </c>
      <c r="F200" s="19">
        <v>1</v>
      </c>
      <c r="G200" s="23">
        <v>0</v>
      </c>
      <c r="H200" s="23">
        <f>F200*G200</f>
        <v>0</v>
      </c>
      <c r="I200" s="22" t="str">
        <f>C200</f>
        <v>Merck</v>
      </c>
      <c r="J200" s="21" t="str">
        <f>D200</f>
        <v>D4522-5MG</v>
      </c>
    </row>
    <row r="201" spans="1:10" s="14" customFormat="1" ht="12.75" x14ac:dyDescent="0.2">
      <c r="A201" s="26">
        <v>192</v>
      </c>
      <c r="B201" s="25" t="s">
        <v>411</v>
      </c>
      <c r="C201" s="27" t="s">
        <v>23</v>
      </c>
      <c r="D201" s="26" t="s">
        <v>412</v>
      </c>
      <c r="E201" s="27" t="s">
        <v>413</v>
      </c>
      <c r="F201" s="24">
        <v>1</v>
      </c>
      <c r="G201" s="28">
        <v>0</v>
      </c>
      <c r="H201" s="28">
        <f>F201*G201</f>
        <v>0</v>
      </c>
      <c r="I201" s="36" t="str">
        <f>C201</f>
        <v>Merck</v>
      </c>
      <c r="J201" s="33" t="str">
        <f>D201</f>
        <v>D4527-200KU</v>
      </c>
    </row>
    <row r="202" spans="1:10" s="14" customFormat="1" ht="12.75" x14ac:dyDescent="0.2">
      <c r="A202" s="21">
        <v>193</v>
      </c>
      <c r="B202" s="20" t="s">
        <v>414</v>
      </c>
      <c r="C202" s="22" t="s">
        <v>23</v>
      </c>
      <c r="D202" s="21" t="s">
        <v>415</v>
      </c>
      <c r="E202" s="22" t="s">
        <v>416</v>
      </c>
      <c r="F202" s="19">
        <v>1</v>
      </c>
      <c r="G202" s="23">
        <v>0</v>
      </c>
      <c r="H202" s="23">
        <f>F202*G202</f>
        <v>0</v>
      </c>
      <c r="I202" s="22" t="str">
        <f>C202</f>
        <v>Merck</v>
      </c>
      <c r="J202" s="21" t="str">
        <f>D202</f>
        <v>D4527-40KU</v>
      </c>
    </row>
    <row r="203" spans="1:10" s="14" customFormat="1" ht="12.75" x14ac:dyDescent="0.2">
      <c r="A203" s="26">
        <v>194</v>
      </c>
      <c r="B203" s="25" t="s">
        <v>126</v>
      </c>
      <c r="C203" s="27" t="s">
        <v>23</v>
      </c>
      <c r="D203" s="26" t="s">
        <v>417</v>
      </c>
      <c r="E203" s="27" t="s">
        <v>32</v>
      </c>
      <c r="F203" s="24">
        <v>1</v>
      </c>
      <c r="G203" s="28">
        <v>0</v>
      </c>
      <c r="H203" s="28">
        <f>F203*G203</f>
        <v>0</v>
      </c>
      <c r="I203" s="36" t="str">
        <f>C203</f>
        <v>Merck</v>
      </c>
      <c r="J203" s="33" t="str">
        <f>D203</f>
        <v>D4540-1L</v>
      </c>
    </row>
    <row r="204" spans="1:10" s="14" customFormat="1" ht="25.5" x14ac:dyDescent="0.2">
      <c r="A204" s="21">
        <v>195</v>
      </c>
      <c r="B204" s="20" t="s">
        <v>418</v>
      </c>
      <c r="C204" s="22" t="s">
        <v>23</v>
      </c>
      <c r="D204" s="21" t="s">
        <v>419</v>
      </c>
      <c r="E204" s="22" t="s">
        <v>420</v>
      </c>
      <c r="F204" s="19">
        <v>1</v>
      </c>
      <c r="G204" s="23">
        <v>0</v>
      </c>
      <c r="H204" s="23">
        <f>F204*G204</f>
        <v>0</v>
      </c>
      <c r="I204" s="22" t="str">
        <f>C204</f>
        <v>Merck</v>
      </c>
      <c r="J204" s="21" t="str">
        <f>D204</f>
        <v>D5796-500ML</v>
      </c>
    </row>
    <row r="205" spans="1:10" s="14" customFormat="1" ht="12.75" x14ac:dyDescent="0.2">
      <c r="A205" s="26">
        <v>196</v>
      </c>
      <c r="B205" s="25" t="s">
        <v>421</v>
      </c>
      <c r="C205" s="27" t="s">
        <v>23</v>
      </c>
      <c r="D205" s="26" t="s">
        <v>422</v>
      </c>
      <c r="E205" s="27" t="s">
        <v>423</v>
      </c>
      <c r="F205" s="24">
        <v>1</v>
      </c>
      <c r="G205" s="28">
        <v>0</v>
      </c>
      <c r="H205" s="28">
        <f>F205*G205</f>
        <v>0</v>
      </c>
      <c r="I205" s="36" t="str">
        <f>C205</f>
        <v>Merck</v>
      </c>
      <c r="J205" s="33" t="str">
        <f>D205</f>
        <v>D5796-6x500ML</v>
      </c>
    </row>
    <row r="206" spans="1:10" s="14" customFormat="1" ht="12.75" x14ac:dyDescent="0.2">
      <c r="A206" s="21">
        <v>197</v>
      </c>
      <c r="B206" s="20" t="s">
        <v>424</v>
      </c>
      <c r="C206" s="22" t="s">
        <v>23</v>
      </c>
      <c r="D206" s="21" t="s">
        <v>425</v>
      </c>
      <c r="E206" s="22" t="s">
        <v>426</v>
      </c>
      <c r="F206" s="19">
        <v>1</v>
      </c>
      <c r="G206" s="23">
        <v>0</v>
      </c>
      <c r="H206" s="23">
        <f>F206*G206</f>
        <v>0</v>
      </c>
      <c r="I206" s="22" t="str">
        <f>C206</f>
        <v>Merck</v>
      </c>
      <c r="J206" s="21" t="str">
        <f>D206</f>
        <v>D5879-1L</v>
      </c>
    </row>
    <row r="207" spans="1:10" s="14" customFormat="1" ht="25.5" x14ac:dyDescent="0.2">
      <c r="A207" s="26">
        <v>198</v>
      </c>
      <c r="B207" s="25" t="s">
        <v>427</v>
      </c>
      <c r="C207" s="27" t="s">
        <v>23</v>
      </c>
      <c r="D207" s="26" t="s">
        <v>428</v>
      </c>
      <c r="E207" s="27" t="s">
        <v>259</v>
      </c>
      <c r="F207" s="24">
        <v>1</v>
      </c>
      <c r="G207" s="28">
        <v>0</v>
      </c>
      <c r="H207" s="28">
        <f>F207*G207</f>
        <v>0</v>
      </c>
      <c r="I207" s="36" t="str">
        <f>C207</f>
        <v>Merck</v>
      </c>
      <c r="J207" s="33" t="str">
        <f>D207</f>
        <v>D6429-500ML</v>
      </c>
    </row>
    <row r="208" spans="1:10" s="14" customFormat="1" ht="12.75" x14ac:dyDescent="0.2">
      <c r="A208" s="21">
        <v>199</v>
      </c>
      <c r="B208" s="20" t="s">
        <v>429</v>
      </c>
      <c r="C208" s="22" t="s">
        <v>23</v>
      </c>
      <c r="D208" s="21" t="s">
        <v>430</v>
      </c>
      <c r="E208" s="22" t="s">
        <v>299</v>
      </c>
      <c r="F208" s="19">
        <v>1</v>
      </c>
      <c r="G208" s="23">
        <v>0</v>
      </c>
      <c r="H208" s="23">
        <f>F208*G208</f>
        <v>0</v>
      </c>
      <c r="I208" s="22" t="str">
        <f>C208</f>
        <v>Merck</v>
      </c>
      <c r="J208" s="21" t="str">
        <f>D208</f>
        <v>D6883-50MG</v>
      </c>
    </row>
    <row r="209" spans="1:10" s="14" customFormat="1" ht="12.75" x14ac:dyDescent="0.2">
      <c r="A209" s="26">
        <v>200</v>
      </c>
      <c r="B209" s="25" t="s">
        <v>126</v>
      </c>
      <c r="C209" s="27" t="s">
        <v>23</v>
      </c>
      <c r="D209" s="26" t="s">
        <v>431</v>
      </c>
      <c r="E209" s="27" t="s">
        <v>68</v>
      </c>
      <c r="F209" s="24">
        <v>1</v>
      </c>
      <c r="G209" s="28">
        <v>0</v>
      </c>
      <c r="H209" s="28">
        <f>F209*G209</f>
        <v>0</v>
      </c>
      <c r="I209" s="36" t="str">
        <f>C209</f>
        <v>Merck</v>
      </c>
      <c r="J209" s="33" t="str">
        <f>D209</f>
        <v>D8418-100ML</v>
      </c>
    </row>
    <row r="210" spans="1:10" s="14" customFormat="1" ht="12.75" x14ac:dyDescent="0.2">
      <c r="A210" s="21">
        <v>201</v>
      </c>
      <c r="B210" s="20" t="s">
        <v>432</v>
      </c>
      <c r="C210" s="22" t="s">
        <v>23</v>
      </c>
      <c r="D210" s="21" t="s">
        <v>433</v>
      </c>
      <c r="E210" s="22" t="s">
        <v>259</v>
      </c>
      <c r="F210" s="19">
        <v>1</v>
      </c>
      <c r="G210" s="23">
        <v>0</v>
      </c>
      <c r="H210" s="23">
        <f>F210*G210</f>
        <v>0</v>
      </c>
      <c r="I210" s="22" t="str">
        <f>C210</f>
        <v>Merck</v>
      </c>
      <c r="J210" s="21" t="str">
        <f>D210</f>
        <v>D8418-500ML</v>
      </c>
    </row>
    <row r="211" spans="1:10" s="14" customFormat="1" ht="25.5" x14ac:dyDescent="0.2">
      <c r="A211" s="26">
        <v>202</v>
      </c>
      <c r="B211" s="25" t="s">
        <v>434</v>
      </c>
      <c r="C211" s="27" t="s">
        <v>23</v>
      </c>
      <c r="D211" s="26" t="s">
        <v>435</v>
      </c>
      <c r="E211" s="27" t="s">
        <v>436</v>
      </c>
      <c r="F211" s="24">
        <v>1</v>
      </c>
      <c r="G211" s="28">
        <v>0</v>
      </c>
      <c r="H211" s="28">
        <f>F211*G211</f>
        <v>0</v>
      </c>
      <c r="I211" s="36" t="str">
        <f>C211</f>
        <v>Merck</v>
      </c>
      <c r="J211" s="33" t="str">
        <f>D211</f>
        <v>D8418-50ML</v>
      </c>
    </row>
    <row r="212" spans="1:10" s="14" customFormat="1" ht="12.75" x14ac:dyDescent="0.2">
      <c r="A212" s="21">
        <v>203</v>
      </c>
      <c r="B212" s="20" t="s">
        <v>437</v>
      </c>
      <c r="C212" s="22" t="s">
        <v>23</v>
      </c>
      <c r="D212" s="21" t="s">
        <v>438</v>
      </c>
      <c r="E212" s="22" t="s">
        <v>81</v>
      </c>
      <c r="F212" s="19">
        <v>1</v>
      </c>
      <c r="G212" s="23">
        <v>0</v>
      </c>
      <c r="H212" s="23">
        <f>F212*G212</f>
        <v>0</v>
      </c>
      <c r="I212" s="22" t="str">
        <f>C212</f>
        <v>Merck</v>
      </c>
      <c r="J212" s="21" t="str">
        <f>D212</f>
        <v>D8437-500ML</v>
      </c>
    </row>
    <row r="213" spans="1:10" s="14" customFormat="1" ht="12.75" x14ac:dyDescent="0.2">
      <c r="A213" s="26">
        <v>204</v>
      </c>
      <c r="B213" s="25" t="s">
        <v>439</v>
      </c>
      <c r="C213" s="27" t="s">
        <v>23</v>
      </c>
      <c r="D213" s="26" t="s">
        <v>440</v>
      </c>
      <c r="E213" s="27" t="s">
        <v>259</v>
      </c>
      <c r="F213" s="24">
        <v>1</v>
      </c>
      <c r="G213" s="28">
        <v>0</v>
      </c>
      <c r="H213" s="28">
        <f>F213*G213</f>
        <v>0</v>
      </c>
      <c r="I213" s="36" t="str">
        <f>C213</f>
        <v>Merck</v>
      </c>
      <c r="J213" s="33" t="str">
        <f>D213</f>
        <v>D8537-500ML</v>
      </c>
    </row>
    <row r="214" spans="1:10" s="14" customFormat="1" ht="12.75" x14ac:dyDescent="0.2">
      <c r="A214" s="21">
        <v>205</v>
      </c>
      <c r="B214" s="20" t="s">
        <v>441</v>
      </c>
      <c r="C214" s="22" t="s">
        <v>23</v>
      </c>
      <c r="D214" s="21" t="s">
        <v>442</v>
      </c>
      <c r="E214" s="22" t="s">
        <v>443</v>
      </c>
      <c r="F214" s="19">
        <v>1</v>
      </c>
      <c r="G214" s="23">
        <v>0</v>
      </c>
      <c r="H214" s="23">
        <f>F214*G214</f>
        <v>0</v>
      </c>
      <c r="I214" s="22" t="str">
        <f>C214</f>
        <v>Merck</v>
      </c>
      <c r="J214" s="21" t="str">
        <f>D214</f>
        <v>D8537-6X500ML</v>
      </c>
    </row>
    <row r="215" spans="1:10" s="14" customFormat="1" ht="12.75" x14ac:dyDescent="0.2">
      <c r="A215" s="26">
        <v>206</v>
      </c>
      <c r="B215" s="25" t="s">
        <v>444</v>
      </c>
      <c r="C215" s="27" t="s">
        <v>23</v>
      </c>
      <c r="D215" s="26" t="s">
        <v>445</v>
      </c>
      <c r="E215" s="27" t="s">
        <v>446</v>
      </c>
      <c r="F215" s="24">
        <v>1</v>
      </c>
      <c r="G215" s="28">
        <v>0</v>
      </c>
      <c r="H215" s="28">
        <f>F215*G215</f>
        <v>0</v>
      </c>
      <c r="I215" s="36" t="str">
        <f>C215</f>
        <v>Merck</v>
      </c>
      <c r="J215" s="33" t="str">
        <f>D215</f>
        <v>D9542-10MG</v>
      </c>
    </row>
    <row r="216" spans="1:10" s="14" customFormat="1" ht="12.75" x14ac:dyDescent="0.2">
      <c r="A216" s="21">
        <v>207</v>
      </c>
      <c r="B216" s="20" t="s">
        <v>447</v>
      </c>
      <c r="C216" s="22" t="s">
        <v>23</v>
      </c>
      <c r="D216" s="21" t="s">
        <v>448</v>
      </c>
      <c r="E216" s="22" t="s">
        <v>232</v>
      </c>
      <c r="F216" s="19">
        <v>1</v>
      </c>
      <c r="G216" s="23">
        <v>0</v>
      </c>
      <c r="H216" s="23">
        <f>F216*G216</f>
        <v>0</v>
      </c>
      <c r="I216" s="22" t="str">
        <f>C216</f>
        <v>Merck</v>
      </c>
      <c r="J216" s="21" t="str">
        <f>D216</f>
        <v>D9779-10G</v>
      </c>
    </row>
    <row r="217" spans="1:10" s="14" customFormat="1" ht="12.75" x14ac:dyDescent="0.2">
      <c r="A217" s="26">
        <v>208</v>
      </c>
      <c r="B217" s="25" t="s">
        <v>449</v>
      </c>
      <c r="C217" s="27" t="s">
        <v>23</v>
      </c>
      <c r="D217" s="26" t="s">
        <v>450</v>
      </c>
      <c r="E217" s="27" t="s">
        <v>103</v>
      </c>
      <c r="F217" s="24">
        <v>1</v>
      </c>
      <c r="G217" s="28">
        <v>0</v>
      </c>
      <c r="H217" s="28">
        <f>F217*G217</f>
        <v>0</v>
      </c>
      <c r="I217" s="36" t="str">
        <f>C217</f>
        <v>Merck</v>
      </c>
      <c r="J217" s="33" t="str">
        <f>D217</f>
        <v>D9779-5G</v>
      </c>
    </row>
    <row r="218" spans="1:10" s="14" customFormat="1" ht="12.75" x14ac:dyDescent="0.2">
      <c r="A218" s="21">
        <v>209</v>
      </c>
      <c r="B218" s="20" t="s">
        <v>451</v>
      </c>
      <c r="C218" s="22" t="s">
        <v>23</v>
      </c>
      <c r="D218" s="21" t="s">
        <v>452</v>
      </c>
      <c r="E218" s="22" t="s">
        <v>453</v>
      </c>
      <c r="F218" s="19">
        <v>1</v>
      </c>
      <c r="G218" s="23">
        <v>0</v>
      </c>
      <c r="H218" s="23">
        <f>F218*G218</f>
        <v>0</v>
      </c>
      <c r="I218" s="22" t="str">
        <f>C218</f>
        <v>Merck</v>
      </c>
      <c r="J218" s="21" t="str">
        <f>D218</f>
        <v>DPP4-010</v>
      </c>
    </row>
    <row r="219" spans="1:10" s="14" customFormat="1" ht="12.75" x14ac:dyDescent="0.2">
      <c r="A219" s="26">
        <v>210</v>
      </c>
      <c r="B219" s="25" t="s">
        <v>454</v>
      </c>
      <c r="C219" s="27" t="s">
        <v>23</v>
      </c>
      <c r="D219" s="26" t="s">
        <v>455</v>
      </c>
      <c r="E219" s="27" t="s">
        <v>84</v>
      </c>
      <c r="F219" s="24">
        <v>1</v>
      </c>
      <c r="G219" s="28">
        <v>0</v>
      </c>
      <c r="H219" s="28">
        <f>F219*G219</f>
        <v>0</v>
      </c>
      <c r="I219" s="36" t="str">
        <f>C219</f>
        <v>Merck</v>
      </c>
      <c r="J219" s="33" t="str">
        <f>D219</f>
        <v>E1644-250G</v>
      </c>
    </row>
    <row r="220" spans="1:10" s="14" customFormat="1" ht="12.75" x14ac:dyDescent="0.2">
      <c r="A220" s="21">
        <v>211</v>
      </c>
      <c r="B220" s="20" t="s">
        <v>456</v>
      </c>
      <c r="C220" s="22" t="s">
        <v>23</v>
      </c>
      <c r="D220" s="21" t="s">
        <v>457</v>
      </c>
      <c r="E220" s="22" t="s">
        <v>165</v>
      </c>
      <c r="F220" s="19">
        <v>1</v>
      </c>
      <c r="G220" s="23">
        <v>0</v>
      </c>
      <c r="H220" s="23">
        <f>F220*G220</f>
        <v>0</v>
      </c>
      <c r="I220" s="22" t="str">
        <f>C220</f>
        <v>Merck</v>
      </c>
      <c r="J220" s="21" t="str">
        <f>D220</f>
        <v>E2129-10G</v>
      </c>
    </row>
    <row r="221" spans="1:10" s="14" customFormat="1" ht="12.75" x14ac:dyDescent="0.2">
      <c r="A221" s="26">
        <v>212</v>
      </c>
      <c r="B221" s="25" t="s">
        <v>458</v>
      </c>
      <c r="C221" s="27" t="s">
        <v>23</v>
      </c>
      <c r="D221" s="26" t="s">
        <v>459</v>
      </c>
      <c r="E221" s="27" t="s">
        <v>280</v>
      </c>
      <c r="F221" s="24">
        <v>1</v>
      </c>
      <c r="G221" s="28">
        <v>0</v>
      </c>
      <c r="H221" s="28">
        <f>F221*G221</f>
        <v>0</v>
      </c>
      <c r="I221" s="36" t="str">
        <f>C221</f>
        <v>Merck</v>
      </c>
      <c r="J221" s="33" t="str">
        <f>D221</f>
        <v>E3876-5G</v>
      </c>
    </row>
    <row r="222" spans="1:10" s="14" customFormat="1" ht="12.75" x14ac:dyDescent="0.2">
      <c r="A222" s="21">
        <v>213</v>
      </c>
      <c r="B222" s="20" t="s">
        <v>460</v>
      </c>
      <c r="C222" s="22" t="s">
        <v>23</v>
      </c>
      <c r="D222" s="21" t="s">
        <v>461</v>
      </c>
      <c r="E222" s="22" t="s">
        <v>280</v>
      </c>
      <c r="F222" s="19">
        <v>1</v>
      </c>
      <c r="G222" s="23">
        <v>0</v>
      </c>
      <c r="H222" s="23">
        <f>F222*G222</f>
        <v>0</v>
      </c>
      <c r="I222" s="22" t="str">
        <f>C222</f>
        <v>Merck</v>
      </c>
      <c r="J222" s="21" t="str">
        <f>D222</f>
        <v>E4250-5G</v>
      </c>
    </row>
    <row r="223" spans="1:10" s="14" customFormat="1" ht="12.75" x14ac:dyDescent="0.2">
      <c r="A223" s="26">
        <v>214</v>
      </c>
      <c r="B223" s="25" t="s">
        <v>462</v>
      </c>
      <c r="C223" s="27" t="s">
        <v>23</v>
      </c>
      <c r="D223" s="26" t="s">
        <v>463</v>
      </c>
      <c r="E223" s="27" t="s">
        <v>464</v>
      </c>
      <c r="F223" s="24">
        <v>1</v>
      </c>
      <c r="G223" s="28">
        <v>0</v>
      </c>
      <c r="H223" s="28">
        <f>F223*G223</f>
        <v>0</v>
      </c>
      <c r="I223" s="36" t="str">
        <f>C223</f>
        <v>Merck</v>
      </c>
      <c r="J223" s="33" t="str">
        <f>D223</f>
        <v>E4375-1G</v>
      </c>
    </row>
    <row r="224" spans="1:10" s="14" customFormat="1" ht="12.75" x14ac:dyDescent="0.2">
      <c r="A224" s="21">
        <v>215</v>
      </c>
      <c r="B224" s="20" t="s">
        <v>465</v>
      </c>
      <c r="C224" s="22" t="s">
        <v>23</v>
      </c>
      <c r="D224" s="21" t="s">
        <v>466</v>
      </c>
      <c r="E224" s="22" t="s">
        <v>216</v>
      </c>
      <c r="F224" s="19">
        <v>1</v>
      </c>
      <c r="G224" s="23">
        <v>0</v>
      </c>
      <c r="H224" s="23">
        <f>F224*G224</f>
        <v>0</v>
      </c>
      <c r="I224" s="22" t="str">
        <f>C224</f>
        <v>Merck</v>
      </c>
      <c r="J224" s="21" t="str">
        <f>D224</f>
        <v>E4378-100G</v>
      </c>
    </row>
    <row r="225" spans="1:10" s="14" customFormat="1" ht="25.5" x14ac:dyDescent="0.2">
      <c r="A225" s="26">
        <v>216</v>
      </c>
      <c r="B225" s="25" t="s">
        <v>467</v>
      </c>
      <c r="C225" s="27" t="s">
        <v>23</v>
      </c>
      <c r="D225" s="26" t="s">
        <v>468</v>
      </c>
      <c r="E225" s="27" t="s">
        <v>182</v>
      </c>
      <c r="F225" s="24">
        <v>1</v>
      </c>
      <c r="G225" s="28">
        <v>0</v>
      </c>
      <c r="H225" s="28">
        <f>F225*G225</f>
        <v>0</v>
      </c>
      <c r="I225" s="36" t="str">
        <f>C225</f>
        <v>Merck</v>
      </c>
      <c r="J225" s="33" t="str">
        <f>D225</f>
        <v>E4884-100g</v>
      </c>
    </row>
    <row r="226" spans="1:10" s="14" customFormat="1" ht="12.75" x14ac:dyDescent="0.2">
      <c r="A226" s="21">
        <v>217</v>
      </c>
      <c r="B226" s="20" t="s">
        <v>469</v>
      </c>
      <c r="C226" s="22" t="s">
        <v>23</v>
      </c>
      <c r="D226" s="21" t="s">
        <v>470</v>
      </c>
      <c r="E226" s="22" t="s">
        <v>182</v>
      </c>
      <c r="F226" s="19">
        <v>1</v>
      </c>
      <c r="G226" s="23">
        <v>0</v>
      </c>
      <c r="H226" s="23">
        <f>F226*G226</f>
        <v>0</v>
      </c>
      <c r="I226" s="22" t="str">
        <f>C226</f>
        <v>Merck</v>
      </c>
      <c r="J226" s="21" t="str">
        <f>D226</f>
        <v>E5134-100G</v>
      </c>
    </row>
    <row r="227" spans="1:10" s="14" customFormat="1" ht="12.75" x14ac:dyDescent="0.2">
      <c r="A227" s="26">
        <v>218</v>
      </c>
      <c r="B227" s="25" t="s">
        <v>454</v>
      </c>
      <c r="C227" s="27" t="s">
        <v>23</v>
      </c>
      <c r="D227" s="26" t="s">
        <v>471</v>
      </c>
      <c r="E227" s="27" t="s">
        <v>274</v>
      </c>
      <c r="F227" s="24">
        <v>1</v>
      </c>
      <c r="G227" s="28">
        <v>0</v>
      </c>
      <c r="H227" s="28">
        <f>F227*G227</f>
        <v>0</v>
      </c>
      <c r="I227" s="36" t="str">
        <f>C227</f>
        <v>Merck</v>
      </c>
      <c r="J227" s="33" t="str">
        <f>D227</f>
        <v>E5134-50G</v>
      </c>
    </row>
    <row r="228" spans="1:10" s="14" customFormat="1" ht="25.5" x14ac:dyDescent="0.2">
      <c r="A228" s="21">
        <v>219</v>
      </c>
      <c r="B228" s="20" t="s">
        <v>472</v>
      </c>
      <c r="C228" s="22" t="s">
        <v>23</v>
      </c>
      <c r="D228" s="21" t="s">
        <v>473</v>
      </c>
      <c r="E228" s="22" t="s">
        <v>177</v>
      </c>
      <c r="F228" s="19">
        <v>1</v>
      </c>
      <c r="G228" s="23">
        <v>0</v>
      </c>
      <c r="H228" s="23">
        <f>F228*G228</f>
        <v>0</v>
      </c>
      <c r="I228" s="22" t="str">
        <f>C228</f>
        <v>Merck</v>
      </c>
      <c r="J228" s="21" t="str">
        <f>D228</f>
        <v>E6383-1G</v>
      </c>
    </row>
    <row r="229" spans="1:10" s="14" customFormat="1" ht="12.75" x14ac:dyDescent="0.2">
      <c r="A229" s="26">
        <v>220</v>
      </c>
      <c r="B229" s="25" t="s">
        <v>474</v>
      </c>
      <c r="C229" s="27" t="s">
        <v>23</v>
      </c>
      <c r="D229" s="26" t="s">
        <v>475</v>
      </c>
      <c r="E229" s="27" t="s">
        <v>216</v>
      </c>
      <c r="F229" s="24">
        <v>1</v>
      </c>
      <c r="G229" s="28">
        <v>0</v>
      </c>
      <c r="H229" s="28">
        <f>F229*G229</f>
        <v>0</v>
      </c>
      <c r="I229" s="36" t="str">
        <f>C229</f>
        <v>Merck</v>
      </c>
      <c r="J229" s="33" t="str">
        <f>D229</f>
        <v>E6758-100G</v>
      </c>
    </row>
    <row r="230" spans="1:10" s="14" customFormat="1" ht="12.75" x14ac:dyDescent="0.2">
      <c r="A230" s="21">
        <v>221</v>
      </c>
      <c r="B230" s="20" t="s">
        <v>476</v>
      </c>
      <c r="C230" s="22" t="s">
        <v>23</v>
      </c>
      <c r="D230" s="21" t="s">
        <v>477</v>
      </c>
      <c r="E230" s="22" t="s">
        <v>478</v>
      </c>
      <c r="F230" s="19">
        <v>1</v>
      </c>
      <c r="G230" s="23">
        <v>0</v>
      </c>
      <c r="H230" s="23">
        <f>F230*G230</f>
        <v>0</v>
      </c>
      <c r="I230" s="22" t="str">
        <f>C230</f>
        <v>Merck</v>
      </c>
      <c r="J230" s="21" t="str">
        <f>D230</f>
        <v>E6888-250MG</v>
      </c>
    </row>
    <row r="231" spans="1:10" s="14" customFormat="1" ht="12.75" x14ac:dyDescent="0.2">
      <c r="A231" s="26">
        <v>222</v>
      </c>
      <c r="B231" s="25" t="s">
        <v>454</v>
      </c>
      <c r="C231" s="27" t="s">
        <v>23</v>
      </c>
      <c r="D231" s="26" t="s">
        <v>479</v>
      </c>
      <c r="E231" s="27" t="s">
        <v>68</v>
      </c>
      <c r="F231" s="24">
        <v>1</v>
      </c>
      <c r="G231" s="28">
        <v>0</v>
      </c>
      <c r="H231" s="28">
        <f>F231*G231</f>
        <v>0</v>
      </c>
      <c r="I231" s="36" t="str">
        <f>C231</f>
        <v>Merck</v>
      </c>
      <c r="J231" s="33" t="str">
        <f>D231</f>
        <v>E7889-100ML</v>
      </c>
    </row>
    <row r="232" spans="1:10" s="14" customFormat="1" ht="12.75" x14ac:dyDescent="0.2">
      <c r="A232" s="21">
        <v>223</v>
      </c>
      <c r="B232" s="20" t="s">
        <v>480</v>
      </c>
      <c r="C232" s="22" t="s">
        <v>23</v>
      </c>
      <c r="D232" s="21" t="s">
        <v>481</v>
      </c>
      <c r="E232" s="22" t="s">
        <v>165</v>
      </c>
      <c r="F232" s="19">
        <v>1</v>
      </c>
      <c r="G232" s="23">
        <v>0</v>
      </c>
      <c r="H232" s="23">
        <f>F232*G232</f>
        <v>0</v>
      </c>
      <c r="I232" s="22" t="str">
        <f>C232</f>
        <v>Merck</v>
      </c>
      <c r="J232" s="21" t="str">
        <f>D232</f>
        <v>E8145-10G</v>
      </c>
    </row>
    <row r="233" spans="1:10" s="14" customFormat="1" ht="12.75" x14ac:dyDescent="0.2">
      <c r="A233" s="26">
        <v>224</v>
      </c>
      <c r="B233" s="25" t="s">
        <v>482</v>
      </c>
      <c r="C233" s="27" t="s">
        <v>23</v>
      </c>
      <c r="D233" s="26" t="s">
        <v>483</v>
      </c>
      <c r="E233" s="27" t="s">
        <v>81</v>
      </c>
      <c r="F233" s="24">
        <v>2</v>
      </c>
      <c r="G233" s="28">
        <v>0</v>
      </c>
      <c r="H233" s="28">
        <f>F233*G233</f>
        <v>0</v>
      </c>
      <c r="I233" s="36" t="str">
        <f>C233</f>
        <v>Merck</v>
      </c>
      <c r="J233" s="33" t="str">
        <f>D233</f>
        <v>ES006-500ml</v>
      </c>
    </row>
    <row r="234" spans="1:10" s="14" customFormat="1" ht="25.5" x14ac:dyDescent="0.2">
      <c r="A234" s="21">
        <v>225</v>
      </c>
      <c r="B234" s="20" t="s">
        <v>484</v>
      </c>
      <c r="C234" s="22" t="s">
        <v>23</v>
      </c>
      <c r="D234" s="21" t="s">
        <v>485</v>
      </c>
      <c r="E234" s="22" t="s">
        <v>486</v>
      </c>
      <c r="F234" s="19">
        <v>1</v>
      </c>
      <c r="G234" s="23">
        <v>0</v>
      </c>
      <c r="H234" s="23">
        <f>F234*G234</f>
        <v>0</v>
      </c>
      <c r="I234" s="22" t="str">
        <f>C234</f>
        <v>Merck</v>
      </c>
      <c r="J234" s="21" t="str">
        <f>D234</f>
        <v>EZGRA-88K</v>
      </c>
    </row>
    <row r="235" spans="1:10" s="14" customFormat="1" ht="25.5" x14ac:dyDescent="0.2">
      <c r="A235" s="26">
        <v>226</v>
      </c>
      <c r="B235" s="25" t="s">
        <v>487</v>
      </c>
      <c r="C235" s="27" t="s">
        <v>23</v>
      </c>
      <c r="D235" s="26" t="s">
        <v>488</v>
      </c>
      <c r="E235" s="27" t="s">
        <v>486</v>
      </c>
      <c r="F235" s="24">
        <v>1</v>
      </c>
      <c r="G235" s="28">
        <v>0</v>
      </c>
      <c r="H235" s="28">
        <f>F235*G235</f>
        <v>0</v>
      </c>
      <c r="I235" s="36" t="str">
        <f>C235</f>
        <v>Merck</v>
      </c>
      <c r="J235" s="33" t="str">
        <f>D235</f>
        <v>EZGRT-89K</v>
      </c>
    </row>
    <row r="236" spans="1:10" s="14" customFormat="1" ht="12.75" x14ac:dyDescent="0.2">
      <c r="A236" s="21">
        <v>227</v>
      </c>
      <c r="B236" s="20" t="s">
        <v>489</v>
      </c>
      <c r="C236" s="22" t="s">
        <v>23</v>
      </c>
      <c r="D236" s="21" t="s">
        <v>490</v>
      </c>
      <c r="E236" s="22" t="s">
        <v>486</v>
      </c>
      <c r="F236" s="19">
        <v>1</v>
      </c>
      <c r="G236" s="23">
        <v>0</v>
      </c>
      <c r="H236" s="23">
        <f>F236*G236</f>
        <v>0</v>
      </c>
      <c r="I236" s="22" t="str">
        <f>C236</f>
        <v>Merck</v>
      </c>
      <c r="J236" s="21" t="str">
        <f>D236</f>
        <v>EZHPYYT66K</v>
      </c>
    </row>
    <row r="237" spans="1:10" s="14" customFormat="1" ht="12.75" x14ac:dyDescent="0.2">
      <c r="A237" s="26">
        <v>228</v>
      </c>
      <c r="B237" s="25" t="s">
        <v>491</v>
      </c>
      <c r="C237" s="27" t="s">
        <v>23</v>
      </c>
      <c r="D237" s="26" t="s">
        <v>492</v>
      </c>
      <c r="E237" s="27" t="s">
        <v>464</v>
      </c>
      <c r="F237" s="24">
        <v>1</v>
      </c>
      <c r="G237" s="28">
        <v>0</v>
      </c>
      <c r="H237" s="28">
        <f>F237*G237</f>
        <v>0</v>
      </c>
      <c r="I237" s="36" t="str">
        <f>C237</f>
        <v>Merck</v>
      </c>
      <c r="J237" s="33" t="str">
        <f>D237</f>
        <v>F6627-1G</v>
      </c>
    </row>
    <row r="238" spans="1:10" s="14" customFormat="1" ht="12.75" x14ac:dyDescent="0.2">
      <c r="A238" s="21">
        <v>229</v>
      </c>
      <c r="B238" s="20" t="s">
        <v>493</v>
      </c>
      <c r="C238" s="22" t="s">
        <v>23</v>
      </c>
      <c r="D238" s="21" t="s">
        <v>494</v>
      </c>
      <c r="E238" s="22" t="s">
        <v>495</v>
      </c>
      <c r="F238" s="19">
        <v>1</v>
      </c>
      <c r="G238" s="23">
        <v>0</v>
      </c>
      <c r="H238" s="23">
        <f>F238*G238</f>
        <v>0</v>
      </c>
      <c r="I238" s="22" t="str">
        <f>C238</f>
        <v>Merck</v>
      </c>
      <c r="J238" s="21" t="str">
        <f>D238</f>
        <v>F6765-100ml</v>
      </c>
    </row>
    <row r="239" spans="1:10" s="14" customFormat="1" ht="12.75" x14ac:dyDescent="0.2">
      <c r="A239" s="26">
        <v>230</v>
      </c>
      <c r="B239" s="25" t="s">
        <v>496</v>
      </c>
      <c r="C239" s="27" t="s">
        <v>23</v>
      </c>
      <c r="D239" s="26" t="s">
        <v>497</v>
      </c>
      <c r="E239" s="27" t="s">
        <v>81</v>
      </c>
      <c r="F239" s="24">
        <v>1</v>
      </c>
      <c r="G239" s="28">
        <v>0</v>
      </c>
      <c r="H239" s="28">
        <f>F239*G239</f>
        <v>0</v>
      </c>
      <c r="I239" s="36" t="str">
        <f>C239</f>
        <v>Merck</v>
      </c>
      <c r="J239" s="33" t="str">
        <f>D239</f>
        <v>F9252-500ML</v>
      </c>
    </row>
    <row r="240" spans="1:10" s="14" customFormat="1" ht="12.75" x14ac:dyDescent="0.2">
      <c r="A240" s="21">
        <v>231</v>
      </c>
      <c r="B240" s="20" t="s">
        <v>498</v>
      </c>
      <c r="C240" s="22" t="s">
        <v>23</v>
      </c>
      <c r="D240" s="21" t="s">
        <v>499</v>
      </c>
      <c r="E240" s="22" t="s">
        <v>446</v>
      </c>
      <c r="F240" s="19">
        <v>1</v>
      </c>
      <c r="G240" s="23">
        <v>0</v>
      </c>
      <c r="H240" s="23">
        <f>F240*G240</f>
        <v>0</v>
      </c>
      <c r="I240" s="22" t="str">
        <f>C240</f>
        <v>Merck</v>
      </c>
      <c r="J240" s="21" t="str">
        <f>D240</f>
        <v>G019-10MG</v>
      </c>
    </row>
    <row r="241" spans="1:10" s="14" customFormat="1" ht="12.75" x14ac:dyDescent="0.2">
      <c r="A241" s="26">
        <v>232</v>
      </c>
      <c r="B241" s="25" t="s">
        <v>500</v>
      </c>
      <c r="C241" s="27" t="s">
        <v>23</v>
      </c>
      <c r="D241" s="26" t="s">
        <v>501</v>
      </c>
      <c r="E241" s="27" t="s">
        <v>165</v>
      </c>
      <c r="F241" s="24">
        <v>1</v>
      </c>
      <c r="G241" s="28">
        <v>0</v>
      </c>
      <c r="H241" s="28">
        <f>F241*G241</f>
        <v>0</v>
      </c>
      <c r="I241" s="36" t="str">
        <f>C241</f>
        <v>Merck</v>
      </c>
      <c r="J241" s="33" t="str">
        <f>D241</f>
        <v>G100120-10G</v>
      </c>
    </row>
    <row r="242" spans="1:10" s="14" customFormat="1" ht="12.75" x14ac:dyDescent="0.2">
      <c r="A242" s="21">
        <v>233</v>
      </c>
      <c r="B242" s="20" t="s">
        <v>502</v>
      </c>
      <c r="C242" s="22" t="s">
        <v>23</v>
      </c>
      <c r="D242" s="21" t="s">
        <v>503</v>
      </c>
      <c r="E242" s="22" t="s">
        <v>165</v>
      </c>
      <c r="F242" s="19">
        <v>1</v>
      </c>
      <c r="G242" s="23">
        <v>0</v>
      </c>
      <c r="H242" s="23">
        <f>F242*G242</f>
        <v>0</v>
      </c>
      <c r="I242" s="22" t="str">
        <f>C242</f>
        <v>Merck</v>
      </c>
      <c r="J242" s="21" t="str">
        <f>D242</f>
        <v>G10120-10G</v>
      </c>
    </row>
    <row r="243" spans="1:10" s="14" customFormat="1" ht="51" x14ac:dyDescent="0.2">
      <c r="A243" s="26">
        <v>234</v>
      </c>
      <c r="B243" s="25" t="s">
        <v>504</v>
      </c>
      <c r="C243" s="27" t="s">
        <v>23</v>
      </c>
      <c r="D243" s="26" t="s">
        <v>505</v>
      </c>
      <c r="E243" s="27" t="s">
        <v>416</v>
      </c>
      <c r="F243" s="24">
        <v>1</v>
      </c>
      <c r="G243" s="28">
        <v>0</v>
      </c>
      <c r="H243" s="28">
        <f>F243*G243</f>
        <v>0</v>
      </c>
      <c r="I243" s="36" t="str">
        <f>C243</f>
        <v>Merck</v>
      </c>
      <c r="J243" s="33" t="str">
        <f>D243</f>
        <v>G1397-10ML</v>
      </c>
    </row>
    <row r="244" spans="1:10" s="14" customFormat="1" ht="25.5" x14ac:dyDescent="0.2">
      <c r="A244" s="21">
        <v>235</v>
      </c>
      <c r="B244" s="20" t="s">
        <v>506</v>
      </c>
      <c r="C244" s="22" t="s">
        <v>23</v>
      </c>
      <c r="D244" s="21" t="s">
        <v>507</v>
      </c>
      <c r="E244" s="22" t="s">
        <v>508</v>
      </c>
      <c r="F244" s="19">
        <v>1</v>
      </c>
      <c r="G244" s="23">
        <v>0</v>
      </c>
      <c r="H244" s="23">
        <f>F244*G244</f>
        <v>0</v>
      </c>
      <c r="I244" s="22" t="str">
        <f>C244</f>
        <v>Merck</v>
      </c>
      <c r="J244" s="21" t="str">
        <f>D244</f>
        <v>G1N70</v>
      </c>
    </row>
    <row r="245" spans="1:10" s="14" customFormat="1" ht="12.75" x14ac:dyDescent="0.2">
      <c r="A245" s="26">
        <v>236</v>
      </c>
      <c r="B245" s="25" t="s">
        <v>509</v>
      </c>
      <c r="C245" s="27" t="s">
        <v>23</v>
      </c>
      <c r="D245" s="26" t="s">
        <v>510</v>
      </c>
      <c r="E245" s="27" t="s">
        <v>216</v>
      </c>
      <c r="F245" s="24">
        <v>1</v>
      </c>
      <c r="G245" s="28">
        <v>0</v>
      </c>
      <c r="H245" s="28">
        <f>F245*G245</f>
        <v>0</v>
      </c>
      <c r="I245" s="36" t="str">
        <f>C245</f>
        <v>Merck</v>
      </c>
      <c r="J245" s="33" t="str">
        <f>D245</f>
        <v>G2500-100G</v>
      </c>
    </row>
    <row r="246" spans="1:10" s="14" customFormat="1" ht="12.75" x14ac:dyDescent="0.2">
      <c r="A246" s="21">
        <v>237</v>
      </c>
      <c r="B246" s="20" t="s">
        <v>511</v>
      </c>
      <c r="C246" s="22" t="s">
        <v>23</v>
      </c>
      <c r="D246" s="21" t="s">
        <v>512</v>
      </c>
      <c r="E246" s="22" t="s">
        <v>274</v>
      </c>
      <c r="F246" s="19">
        <v>1</v>
      </c>
      <c r="G246" s="23">
        <v>0</v>
      </c>
      <c r="H246" s="23">
        <f>F246*G246</f>
        <v>0</v>
      </c>
      <c r="I246" s="22" t="str">
        <f>C246</f>
        <v>Merck</v>
      </c>
      <c r="J246" s="21" t="str">
        <f>D246</f>
        <v>G2580-50G</v>
      </c>
    </row>
    <row r="247" spans="1:10" s="14" customFormat="1" ht="12.75" x14ac:dyDescent="0.2">
      <c r="A247" s="26">
        <v>238</v>
      </c>
      <c r="B247" s="25" t="s">
        <v>513</v>
      </c>
      <c r="C247" s="27" t="s">
        <v>23</v>
      </c>
      <c r="D247" s="26" t="s">
        <v>514</v>
      </c>
      <c r="E247" s="27" t="s">
        <v>87</v>
      </c>
      <c r="F247" s="24">
        <v>1</v>
      </c>
      <c r="G247" s="28">
        <v>0</v>
      </c>
      <c r="H247" s="28">
        <f>F247*G247</f>
        <v>0</v>
      </c>
      <c r="I247" s="36" t="str">
        <f>C247</f>
        <v>Merck</v>
      </c>
      <c r="J247" s="33" t="str">
        <f>D247</f>
        <v>G3272-25G</v>
      </c>
    </row>
    <row r="248" spans="1:10" s="14" customFormat="1" ht="25.5" x14ac:dyDescent="0.2">
      <c r="A248" s="21">
        <v>239</v>
      </c>
      <c r="B248" s="20" t="s">
        <v>515</v>
      </c>
      <c r="C248" s="22" t="s">
        <v>23</v>
      </c>
      <c r="D248" s="21" t="s">
        <v>516</v>
      </c>
      <c r="E248" s="22" t="s">
        <v>517</v>
      </c>
      <c r="F248" s="19">
        <v>1</v>
      </c>
      <c r="G248" s="23">
        <v>0</v>
      </c>
      <c r="H248" s="23">
        <f>F248*G248</f>
        <v>0</v>
      </c>
      <c r="I248" s="22" t="str">
        <f>C248</f>
        <v>Merck</v>
      </c>
      <c r="J248" s="21" t="str">
        <f>D248</f>
        <v>G3664-500UN</v>
      </c>
    </row>
    <row r="249" spans="1:10" s="14" customFormat="1" ht="12.75" x14ac:dyDescent="0.2">
      <c r="A249" s="26">
        <v>240</v>
      </c>
      <c r="B249" s="25" t="s">
        <v>518</v>
      </c>
      <c r="C249" s="27" t="s">
        <v>23</v>
      </c>
      <c r="D249" s="26" t="s">
        <v>519</v>
      </c>
      <c r="E249" s="27" t="s">
        <v>232</v>
      </c>
      <c r="F249" s="24">
        <v>1</v>
      </c>
      <c r="G249" s="28">
        <v>0</v>
      </c>
      <c r="H249" s="28">
        <f>F249*G249</f>
        <v>0</v>
      </c>
      <c r="I249" s="36" t="str">
        <f>C249</f>
        <v>Merck</v>
      </c>
      <c r="J249" s="33" t="str">
        <f>D249</f>
        <v>G4251-10G</v>
      </c>
    </row>
    <row r="250" spans="1:10" s="14" customFormat="1" ht="12.75" x14ac:dyDescent="0.2">
      <c r="A250" s="21">
        <v>241</v>
      </c>
      <c r="B250" s="20" t="s">
        <v>520</v>
      </c>
      <c r="C250" s="22" t="s">
        <v>23</v>
      </c>
      <c r="D250" s="21" t="s">
        <v>521</v>
      </c>
      <c r="E250" s="22" t="s">
        <v>216</v>
      </c>
      <c r="F250" s="19">
        <v>1</v>
      </c>
      <c r="G250" s="23">
        <v>0</v>
      </c>
      <c r="H250" s="23">
        <f>F250*G250</f>
        <v>0</v>
      </c>
      <c r="I250" s="22" t="str">
        <f>C250</f>
        <v>Merck</v>
      </c>
      <c r="J250" s="21" t="str">
        <f>D250</f>
        <v>G7021-100G</v>
      </c>
    </row>
    <row r="251" spans="1:10" s="14" customFormat="1" ht="12.75" x14ac:dyDescent="0.2">
      <c r="A251" s="26">
        <v>242</v>
      </c>
      <c r="B251" s="25" t="s">
        <v>522</v>
      </c>
      <c r="C251" s="27" t="s">
        <v>23</v>
      </c>
      <c r="D251" s="26" t="s">
        <v>523</v>
      </c>
      <c r="E251" s="27" t="s">
        <v>334</v>
      </c>
      <c r="F251" s="24">
        <v>1</v>
      </c>
      <c r="G251" s="28">
        <v>0</v>
      </c>
      <c r="H251" s="28">
        <f>F251*G251</f>
        <v>0</v>
      </c>
      <c r="I251" s="36" t="str">
        <f>C251</f>
        <v>Merck</v>
      </c>
      <c r="J251" s="33" t="str">
        <f>D251</f>
        <v>G7126-1KG</v>
      </c>
    </row>
    <row r="252" spans="1:10" s="14" customFormat="1" ht="12.75" x14ac:dyDescent="0.2">
      <c r="A252" s="21">
        <v>243</v>
      </c>
      <c r="B252" s="20" t="s">
        <v>524</v>
      </c>
      <c r="C252" s="22" t="s">
        <v>23</v>
      </c>
      <c r="D252" s="21" t="s">
        <v>525</v>
      </c>
      <c r="E252" s="22" t="s">
        <v>136</v>
      </c>
      <c r="F252" s="19">
        <v>1</v>
      </c>
      <c r="G252" s="23">
        <v>0</v>
      </c>
      <c r="H252" s="23">
        <f>F252*G252</f>
        <v>0</v>
      </c>
      <c r="I252" s="22" t="str">
        <f>C252</f>
        <v>Merck</v>
      </c>
      <c r="J252" s="21" t="str">
        <f>D252</f>
        <v>G7126-500g</v>
      </c>
    </row>
    <row r="253" spans="1:10" s="14" customFormat="1" ht="12.75" x14ac:dyDescent="0.2">
      <c r="A253" s="26">
        <v>244</v>
      </c>
      <c r="B253" s="25" t="s">
        <v>526</v>
      </c>
      <c r="C253" s="27" t="s">
        <v>23</v>
      </c>
      <c r="D253" s="26" t="s">
        <v>527</v>
      </c>
      <c r="E253" s="27" t="s">
        <v>252</v>
      </c>
      <c r="F253" s="24">
        <v>1</v>
      </c>
      <c r="G253" s="28">
        <v>0</v>
      </c>
      <c r="H253" s="28">
        <f>F253*G253</f>
        <v>0</v>
      </c>
      <c r="I253" s="36" t="str">
        <f>C253</f>
        <v>Merck</v>
      </c>
      <c r="J253" s="33" t="str">
        <f>D253</f>
        <v>G7793-5ML</v>
      </c>
    </row>
    <row r="254" spans="1:10" s="14" customFormat="1" ht="12.75" x14ac:dyDescent="0.2">
      <c r="A254" s="21">
        <v>245</v>
      </c>
      <c r="B254" s="20" t="s">
        <v>528</v>
      </c>
      <c r="C254" s="22" t="s">
        <v>23</v>
      </c>
      <c r="D254" s="21" t="s">
        <v>529</v>
      </c>
      <c r="E254" s="22" t="s">
        <v>530</v>
      </c>
      <c r="F254" s="19">
        <v>1</v>
      </c>
      <c r="G254" s="23">
        <v>0</v>
      </c>
      <c r="H254" s="23">
        <f>F254*G254</f>
        <v>0</v>
      </c>
      <c r="I254" s="22" t="str">
        <f>C254</f>
        <v>Merck</v>
      </c>
      <c r="J254" s="21" t="str">
        <f>D254</f>
        <v>G7879-1G</v>
      </c>
    </row>
    <row r="255" spans="1:10" s="14" customFormat="1" ht="12.75" x14ac:dyDescent="0.2">
      <c r="A255" s="26">
        <v>246</v>
      </c>
      <c r="B255" s="25" t="s">
        <v>531</v>
      </c>
      <c r="C255" s="27" t="s">
        <v>23</v>
      </c>
      <c r="D255" s="26" t="s">
        <v>532</v>
      </c>
      <c r="E255" s="27" t="s">
        <v>103</v>
      </c>
      <c r="F255" s="24">
        <v>1</v>
      </c>
      <c r="G255" s="28">
        <v>0</v>
      </c>
      <c r="H255" s="28">
        <f>F255*G255</f>
        <v>0</v>
      </c>
      <c r="I255" s="36" t="str">
        <f>C255</f>
        <v>Merck</v>
      </c>
      <c r="J255" s="33" t="str">
        <f>D255</f>
        <v>G8751-5G</v>
      </c>
    </row>
    <row r="256" spans="1:10" s="14" customFormat="1" ht="12.75" x14ac:dyDescent="0.2">
      <c r="A256" s="21">
        <v>247</v>
      </c>
      <c r="B256" s="20" t="s">
        <v>533</v>
      </c>
      <c r="C256" s="22" t="s">
        <v>23</v>
      </c>
      <c r="D256" s="21" t="s">
        <v>534</v>
      </c>
      <c r="E256" s="22" t="s">
        <v>334</v>
      </c>
      <c r="F256" s="19">
        <v>1</v>
      </c>
      <c r="G256" s="23">
        <v>0</v>
      </c>
      <c r="H256" s="23">
        <f>F256*G256</f>
        <v>0</v>
      </c>
      <c r="I256" s="22" t="str">
        <f>C256</f>
        <v>Merck</v>
      </c>
      <c r="J256" s="21" t="str">
        <f>D256</f>
        <v>G8898-1KG</v>
      </c>
    </row>
    <row r="257" spans="1:10" s="14" customFormat="1" ht="12.75" x14ac:dyDescent="0.2">
      <c r="A257" s="26">
        <v>248</v>
      </c>
      <c r="B257" s="25" t="s">
        <v>533</v>
      </c>
      <c r="C257" s="27" t="s">
        <v>23</v>
      </c>
      <c r="D257" s="26" t="s">
        <v>535</v>
      </c>
      <c r="E257" s="27" t="s">
        <v>121</v>
      </c>
      <c r="F257" s="24">
        <v>1</v>
      </c>
      <c r="G257" s="28">
        <v>0</v>
      </c>
      <c r="H257" s="28">
        <f>F257*G257</f>
        <v>0</v>
      </c>
      <c r="I257" s="36" t="str">
        <f>C257</f>
        <v>Merck</v>
      </c>
      <c r="J257" s="33" t="str">
        <f>D257</f>
        <v>G8898-500G</v>
      </c>
    </row>
    <row r="258" spans="1:10" s="14" customFormat="1" ht="12.75" x14ac:dyDescent="0.2">
      <c r="A258" s="21">
        <v>249</v>
      </c>
      <c r="B258" s="20" t="s">
        <v>536</v>
      </c>
      <c r="C258" s="22" t="s">
        <v>23</v>
      </c>
      <c r="D258" s="21" t="s">
        <v>537</v>
      </c>
      <c r="E258" s="22" t="s">
        <v>538</v>
      </c>
      <c r="F258" s="19">
        <v>1</v>
      </c>
      <c r="G258" s="23">
        <v>0</v>
      </c>
      <c r="H258" s="23">
        <f>F258*G258</f>
        <v>0</v>
      </c>
      <c r="I258" s="22" t="str">
        <f>C258</f>
        <v>Merck</v>
      </c>
      <c r="J258" s="21" t="str">
        <f>D258</f>
        <v>G9422-50G</v>
      </c>
    </row>
    <row r="259" spans="1:10" s="14" customFormat="1" ht="12.75" x14ac:dyDescent="0.2">
      <c r="A259" s="26">
        <v>250</v>
      </c>
      <c r="B259" s="25" t="s">
        <v>539</v>
      </c>
      <c r="C259" s="27" t="s">
        <v>23</v>
      </c>
      <c r="D259" s="26" t="s">
        <v>540</v>
      </c>
      <c r="E259" s="27" t="s">
        <v>47</v>
      </c>
      <c r="F259" s="24">
        <v>1</v>
      </c>
      <c r="G259" s="28">
        <v>0</v>
      </c>
      <c r="H259" s="28">
        <f>F259*G259</f>
        <v>0</v>
      </c>
      <c r="I259" s="36" t="str">
        <f>C259</f>
        <v>Merck</v>
      </c>
      <c r="J259" s="33" t="str">
        <f>D259</f>
        <v>GERPN2106</v>
      </c>
    </row>
    <row r="260" spans="1:10" s="14" customFormat="1" ht="12.75" x14ac:dyDescent="0.2">
      <c r="A260" s="21">
        <v>251</v>
      </c>
      <c r="B260" s="20" t="s">
        <v>541</v>
      </c>
      <c r="C260" s="22" t="s">
        <v>23</v>
      </c>
      <c r="D260" s="21" t="s">
        <v>542</v>
      </c>
      <c r="E260" s="22" t="s">
        <v>464</v>
      </c>
      <c r="F260" s="19">
        <v>1</v>
      </c>
      <c r="G260" s="23">
        <v>0</v>
      </c>
      <c r="H260" s="23">
        <f>F260*G260</f>
        <v>0</v>
      </c>
      <c r="I260" s="22" t="str">
        <f>C260</f>
        <v>Merck</v>
      </c>
      <c r="J260" s="21" t="str">
        <f>D260</f>
        <v>H0888-1G</v>
      </c>
    </row>
    <row r="261" spans="1:10" s="14" customFormat="1" ht="12.75" x14ac:dyDescent="0.2">
      <c r="A261" s="26">
        <v>252</v>
      </c>
      <c r="B261" s="25" t="s">
        <v>543</v>
      </c>
      <c r="C261" s="27" t="s">
        <v>23</v>
      </c>
      <c r="D261" s="26" t="s">
        <v>544</v>
      </c>
      <c r="E261" s="27" t="s">
        <v>495</v>
      </c>
      <c r="F261" s="24">
        <v>1</v>
      </c>
      <c r="G261" s="28">
        <v>0</v>
      </c>
      <c r="H261" s="28">
        <f>F261*G261</f>
        <v>0</v>
      </c>
      <c r="I261" s="36" t="str">
        <f>C261</f>
        <v>Merck</v>
      </c>
      <c r="J261" s="33" t="str">
        <f>D261</f>
        <v>H1009-100ML</v>
      </c>
    </row>
    <row r="262" spans="1:10" s="14" customFormat="1" ht="12.75" x14ac:dyDescent="0.2">
      <c r="A262" s="21">
        <v>253</v>
      </c>
      <c r="B262" s="20" t="s">
        <v>545</v>
      </c>
      <c r="C262" s="22" t="s">
        <v>23</v>
      </c>
      <c r="D262" s="21" t="s">
        <v>546</v>
      </c>
      <c r="E262" s="22" t="s">
        <v>547</v>
      </c>
      <c r="F262" s="19">
        <v>1</v>
      </c>
      <c r="G262" s="23">
        <v>0</v>
      </c>
      <c r="H262" s="23">
        <f>F262*G262</f>
        <v>0</v>
      </c>
      <c r="I262" s="22" t="str">
        <f>C262</f>
        <v>Merck</v>
      </c>
      <c r="J262" s="21" t="str">
        <f>D262</f>
        <v>H107-5x5G</v>
      </c>
    </row>
    <row r="263" spans="1:10" s="14" customFormat="1" ht="12.75" x14ac:dyDescent="0.2">
      <c r="A263" s="26">
        <v>254</v>
      </c>
      <c r="B263" s="25" t="s">
        <v>548</v>
      </c>
      <c r="C263" s="27" t="s">
        <v>23</v>
      </c>
      <c r="D263" s="26" t="s">
        <v>549</v>
      </c>
      <c r="E263" s="27" t="s">
        <v>216</v>
      </c>
      <c r="F263" s="24">
        <v>1</v>
      </c>
      <c r="G263" s="28">
        <v>0</v>
      </c>
      <c r="H263" s="28">
        <f>F263*G263</f>
        <v>0</v>
      </c>
      <c r="I263" s="36" t="str">
        <f>C263</f>
        <v>Merck</v>
      </c>
      <c r="J263" s="33" t="str">
        <f>D263</f>
        <v>H3375-100G</v>
      </c>
    </row>
    <row r="264" spans="1:10" s="14" customFormat="1" ht="12.75" x14ac:dyDescent="0.2">
      <c r="A264" s="21">
        <v>255</v>
      </c>
      <c r="B264" s="20" t="s">
        <v>548</v>
      </c>
      <c r="C264" s="22" t="s">
        <v>23</v>
      </c>
      <c r="D264" s="21" t="s">
        <v>550</v>
      </c>
      <c r="E264" s="22" t="s">
        <v>84</v>
      </c>
      <c r="F264" s="19">
        <v>1</v>
      </c>
      <c r="G264" s="23">
        <v>0</v>
      </c>
      <c r="H264" s="23">
        <f>F264*G264</f>
        <v>0</v>
      </c>
      <c r="I264" s="22" t="str">
        <f>C264</f>
        <v>Merck</v>
      </c>
      <c r="J264" s="21" t="str">
        <f>D264</f>
        <v>H3375-250G</v>
      </c>
    </row>
    <row r="265" spans="1:10" s="14" customFormat="1" ht="12.75" x14ac:dyDescent="0.2">
      <c r="A265" s="26">
        <v>256</v>
      </c>
      <c r="B265" s="25" t="s">
        <v>551</v>
      </c>
      <c r="C265" s="27" t="s">
        <v>23</v>
      </c>
      <c r="D265" s="26" t="s">
        <v>552</v>
      </c>
      <c r="E265" s="27" t="s">
        <v>87</v>
      </c>
      <c r="F265" s="24">
        <v>4</v>
      </c>
      <c r="G265" s="28">
        <v>0</v>
      </c>
      <c r="H265" s="28">
        <f>F265*G265</f>
        <v>0</v>
      </c>
      <c r="I265" s="36" t="str">
        <f>C265</f>
        <v>Merck</v>
      </c>
      <c r="J265" s="33" t="str">
        <f>D265</f>
        <v>H3375-25G</v>
      </c>
    </row>
    <row r="266" spans="1:10" s="14" customFormat="1" ht="12.75" x14ac:dyDescent="0.2">
      <c r="A266" s="21">
        <v>257</v>
      </c>
      <c r="B266" s="20" t="s">
        <v>553</v>
      </c>
      <c r="C266" s="22" t="s">
        <v>23</v>
      </c>
      <c r="D266" s="21" t="s">
        <v>554</v>
      </c>
      <c r="E266" s="22" t="s">
        <v>314</v>
      </c>
      <c r="F266" s="19">
        <v>1</v>
      </c>
      <c r="G266" s="23">
        <v>0</v>
      </c>
      <c r="H266" s="23">
        <f>F266*G266</f>
        <v>0</v>
      </c>
      <c r="I266" s="22" t="str">
        <f>C266</f>
        <v>Merck</v>
      </c>
      <c r="J266" s="21" t="str">
        <f>D266</f>
        <v>H3884-100MG</v>
      </c>
    </row>
    <row r="267" spans="1:10" s="14" customFormat="1" ht="12.75" x14ac:dyDescent="0.2">
      <c r="A267" s="26">
        <v>258</v>
      </c>
      <c r="B267" s="25" t="s">
        <v>555</v>
      </c>
      <c r="C267" s="27" t="s">
        <v>23</v>
      </c>
      <c r="D267" s="26" t="s">
        <v>556</v>
      </c>
      <c r="E267" s="27" t="s">
        <v>358</v>
      </c>
      <c r="F267" s="24">
        <v>1</v>
      </c>
      <c r="G267" s="28">
        <v>0</v>
      </c>
      <c r="H267" s="28">
        <f>F267*G267</f>
        <v>0</v>
      </c>
      <c r="I267" s="36" t="str">
        <f>C267</f>
        <v>Merck</v>
      </c>
      <c r="J267" s="33" t="str">
        <f>D267</f>
        <v>HPA061464-100UL</v>
      </c>
    </row>
    <row r="268" spans="1:10" s="14" customFormat="1" ht="12.75" x14ac:dyDescent="0.2">
      <c r="A268" s="21">
        <v>259</v>
      </c>
      <c r="B268" s="20" t="s">
        <v>557</v>
      </c>
      <c r="C268" s="22" t="s">
        <v>23</v>
      </c>
      <c r="D268" s="21" t="s">
        <v>558</v>
      </c>
      <c r="E268" s="22" t="s">
        <v>252</v>
      </c>
      <c r="F268" s="19">
        <v>1</v>
      </c>
      <c r="G268" s="23">
        <v>0</v>
      </c>
      <c r="H268" s="23">
        <f>F268*G268</f>
        <v>0</v>
      </c>
      <c r="I268" s="22" t="str">
        <f>C268</f>
        <v>Merck</v>
      </c>
      <c r="J268" s="21" t="str">
        <f>D268</f>
        <v>I0516-5ml</v>
      </c>
    </row>
    <row r="269" spans="1:10" s="14" customFormat="1" ht="12.75" x14ac:dyDescent="0.2">
      <c r="A269" s="26">
        <v>260</v>
      </c>
      <c r="B269" s="25" t="s">
        <v>559</v>
      </c>
      <c r="C269" s="27" t="s">
        <v>23</v>
      </c>
      <c r="D269" s="26" t="s">
        <v>560</v>
      </c>
      <c r="E269" s="27" t="s">
        <v>561</v>
      </c>
      <c r="F269" s="24">
        <v>1</v>
      </c>
      <c r="G269" s="28">
        <v>0</v>
      </c>
      <c r="H269" s="28">
        <f>F269*G269</f>
        <v>0</v>
      </c>
      <c r="I269" s="36" t="str">
        <f>C269</f>
        <v>Merck</v>
      </c>
      <c r="J269" s="33" t="str">
        <f>D269</f>
        <v>I2643-25MG</v>
      </c>
    </row>
    <row r="270" spans="1:10" s="14" customFormat="1" ht="12.75" x14ac:dyDescent="0.2">
      <c r="A270" s="21">
        <v>261</v>
      </c>
      <c r="B270" s="20" t="s">
        <v>562</v>
      </c>
      <c r="C270" s="22" t="s">
        <v>23</v>
      </c>
      <c r="D270" s="21" t="s">
        <v>563</v>
      </c>
      <c r="E270" s="22" t="s">
        <v>277</v>
      </c>
      <c r="F270" s="19">
        <v>1</v>
      </c>
      <c r="G270" s="23">
        <v>0</v>
      </c>
      <c r="H270" s="23">
        <f>F270*G270</f>
        <v>0</v>
      </c>
      <c r="I270" s="22" t="str">
        <f>C270</f>
        <v>Merck</v>
      </c>
      <c r="J270" s="21" t="str">
        <f>D270</f>
        <v>I2760-100MG</v>
      </c>
    </row>
    <row r="271" spans="1:10" s="14" customFormat="1" ht="12.75" x14ac:dyDescent="0.2">
      <c r="A271" s="26">
        <v>262</v>
      </c>
      <c r="B271" s="25" t="s">
        <v>564</v>
      </c>
      <c r="C271" s="27" t="s">
        <v>23</v>
      </c>
      <c r="D271" s="26" t="s">
        <v>565</v>
      </c>
      <c r="E271" s="27" t="s">
        <v>174</v>
      </c>
      <c r="F271" s="24">
        <v>1</v>
      </c>
      <c r="G271" s="28">
        <v>0</v>
      </c>
      <c r="H271" s="28">
        <f>F271*G271</f>
        <v>0</v>
      </c>
      <c r="I271" s="36" t="str">
        <f>C271</f>
        <v>Merck</v>
      </c>
      <c r="J271" s="33" t="str">
        <f>D271</f>
        <v>I3021-50ML</v>
      </c>
    </row>
    <row r="272" spans="1:10" s="14" customFormat="1" ht="12.75" x14ac:dyDescent="0.2">
      <c r="A272" s="21">
        <v>263</v>
      </c>
      <c r="B272" s="20" t="s">
        <v>559</v>
      </c>
      <c r="C272" s="22" t="s">
        <v>23</v>
      </c>
      <c r="D272" s="21" t="s">
        <v>566</v>
      </c>
      <c r="E272" s="22" t="s">
        <v>277</v>
      </c>
      <c r="F272" s="19">
        <v>1</v>
      </c>
      <c r="G272" s="23">
        <v>0</v>
      </c>
      <c r="H272" s="23">
        <f>F272*G272</f>
        <v>0</v>
      </c>
      <c r="I272" s="22" t="str">
        <f>C272</f>
        <v>Merck</v>
      </c>
      <c r="J272" s="21" t="str">
        <f>D272</f>
        <v>I3536-100MG</v>
      </c>
    </row>
    <row r="273" spans="1:10" s="14" customFormat="1" ht="12.75" x14ac:dyDescent="0.2">
      <c r="A273" s="26">
        <v>264</v>
      </c>
      <c r="B273" s="25" t="s">
        <v>567</v>
      </c>
      <c r="C273" s="27" t="s">
        <v>23</v>
      </c>
      <c r="D273" s="26" t="s">
        <v>568</v>
      </c>
      <c r="E273" s="27" t="s">
        <v>376</v>
      </c>
      <c r="F273" s="24">
        <v>1</v>
      </c>
      <c r="G273" s="28">
        <v>0</v>
      </c>
      <c r="H273" s="28">
        <f>F273*G273</f>
        <v>0</v>
      </c>
      <c r="I273" s="36" t="str">
        <f>C273</f>
        <v>Merck</v>
      </c>
      <c r="J273" s="33" t="str">
        <f>D273</f>
        <v>I3875-1G</v>
      </c>
    </row>
    <row r="274" spans="1:10" s="14" customFormat="1" ht="12.75" x14ac:dyDescent="0.2">
      <c r="A274" s="21">
        <v>265</v>
      </c>
      <c r="B274" s="20" t="s">
        <v>569</v>
      </c>
      <c r="C274" s="22" t="s">
        <v>23</v>
      </c>
      <c r="D274" s="21" t="s">
        <v>570</v>
      </c>
      <c r="E274" s="22" t="s">
        <v>299</v>
      </c>
      <c r="F274" s="19">
        <v>1</v>
      </c>
      <c r="G274" s="23">
        <v>0</v>
      </c>
      <c r="H274" s="23">
        <f>F274*G274</f>
        <v>0</v>
      </c>
      <c r="I274" s="22" t="str">
        <f>C274</f>
        <v>Merck</v>
      </c>
      <c r="J274" s="21" t="str">
        <f>D274</f>
        <v>I5500-50MG</v>
      </c>
    </row>
    <row r="275" spans="1:10" s="14" customFormat="1" ht="12.75" x14ac:dyDescent="0.2">
      <c r="A275" s="26">
        <v>266</v>
      </c>
      <c r="B275" s="25" t="s">
        <v>569</v>
      </c>
      <c r="C275" s="27" t="s">
        <v>23</v>
      </c>
      <c r="D275" s="26" t="s">
        <v>571</v>
      </c>
      <c r="E275" s="27" t="s">
        <v>185</v>
      </c>
      <c r="F275" s="24">
        <v>1</v>
      </c>
      <c r="G275" s="28">
        <v>0</v>
      </c>
      <c r="H275" s="28">
        <f>F275*G275</f>
        <v>0</v>
      </c>
      <c r="I275" s="36" t="str">
        <f>C275</f>
        <v>Merck</v>
      </c>
      <c r="J275" s="33" t="str">
        <f>D275</f>
        <v>I5523-10MG</v>
      </c>
    </row>
    <row r="276" spans="1:10" s="14" customFormat="1" ht="12.75" x14ac:dyDescent="0.2">
      <c r="A276" s="21">
        <v>267</v>
      </c>
      <c r="B276" s="20" t="s">
        <v>572</v>
      </c>
      <c r="C276" s="22" t="s">
        <v>23</v>
      </c>
      <c r="D276" s="21" t="s">
        <v>573</v>
      </c>
      <c r="E276" s="22" t="s">
        <v>464</v>
      </c>
      <c r="F276" s="19">
        <v>1</v>
      </c>
      <c r="G276" s="23">
        <v>0</v>
      </c>
      <c r="H276" s="23">
        <f>F276*G276</f>
        <v>0</v>
      </c>
      <c r="I276" s="22" t="str">
        <f>C276</f>
        <v>Merck</v>
      </c>
      <c r="J276" s="21" t="str">
        <f>D276</f>
        <v>I5879-1G</v>
      </c>
    </row>
    <row r="277" spans="1:10" s="14" customFormat="1" ht="25.5" x14ac:dyDescent="0.2">
      <c r="A277" s="26">
        <v>268</v>
      </c>
      <c r="B277" s="25" t="s">
        <v>574</v>
      </c>
      <c r="C277" s="27" t="s">
        <v>23</v>
      </c>
      <c r="D277" s="26" t="s">
        <v>575</v>
      </c>
      <c r="E277" s="27" t="s">
        <v>81</v>
      </c>
      <c r="F277" s="24">
        <v>2</v>
      </c>
      <c r="G277" s="28">
        <v>0</v>
      </c>
      <c r="H277" s="28">
        <f>F277*G277</f>
        <v>0</v>
      </c>
      <c r="I277" s="36" t="str">
        <f>C277</f>
        <v>Merck</v>
      </c>
      <c r="J277" s="33" t="str">
        <f>D277</f>
        <v>I9030-500ML</v>
      </c>
    </row>
    <row r="278" spans="1:10" s="14" customFormat="1" ht="12.75" x14ac:dyDescent="0.2">
      <c r="A278" s="21">
        <v>269</v>
      </c>
      <c r="B278" s="20" t="s">
        <v>576</v>
      </c>
      <c r="C278" s="22" t="s">
        <v>23</v>
      </c>
      <c r="D278" s="21" t="s">
        <v>577</v>
      </c>
      <c r="E278" s="22" t="s">
        <v>578</v>
      </c>
      <c r="F278" s="19">
        <v>1</v>
      </c>
      <c r="G278" s="23">
        <v>0</v>
      </c>
      <c r="H278" s="23">
        <f>F278*G278</f>
        <v>0</v>
      </c>
      <c r="I278" s="22" t="str">
        <f>C278</f>
        <v>Merck</v>
      </c>
      <c r="J278" s="21" t="str">
        <f>D278</f>
        <v>I9516-25ML</v>
      </c>
    </row>
    <row r="279" spans="1:10" s="14" customFormat="1" ht="12.75" x14ac:dyDescent="0.2">
      <c r="A279" s="26">
        <v>270</v>
      </c>
      <c r="B279" s="25" t="s">
        <v>579</v>
      </c>
      <c r="C279" s="27" t="s">
        <v>23</v>
      </c>
      <c r="D279" s="26" t="s">
        <v>580</v>
      </c>
      <c r="E279" s="27" t="s">
        <v>581</v>
      </c>
      <c r="F279" s="24">
        <v>1</v>
      </c>
      <c r="G279" s="28">
        <v>0</v>
      </c>
      <c r="H279" s="28">
        <f>F279*G279</f>
        <v>0</v>
      </c>
      <c r="I279" s="36" t="str">
        <f>C279</f>
        <v>Merck</v>
      </c>
      <c r="J279" s="33" t="str">
        <f>D279</f>
        <v>I9516-4x25ML</v>
      </c>
    </row>
    <row r="280" spans="1:10" s="14" customFormat="1" ht="25.5" x14ac:dyDescent="0.2">
      <c r="A280" s="21">
        <v>271</v>
      </c>
      <c r="B280" s="20" t="s">
        <v>582</v>
      </c>
      <c r="C280" s="22" t="s">
        <v>23</v>
      </c>
      <c r="D280" s="21" t="s">
        <v>583</v>
      </c>
      <c r="E280" s="22" t="s">
        <v>584</v>
      </c>
      <c r="F280" s="19">
        <v>1</v>
      </c>
      <c r="G280" s="23">
        <v>0</v>
      </c>
      <c r="H280" s="23">
        <f>F280*G280</f>
        <v>0</v>
      </c>
      <c r="I280" s="22" t="str">
        <f>C280</f>
        <v>Merck</v>
      </c>
      <c r="J280" s="21" t="str">
        <f>D280</f>
        <v>I9516-500ML</v>
      </c>
    </row>
    <row r="281" spans="1:10" s="14" customFormat="1" ht="12.75" x14ac:dyDescent="0.2">
      <c r="A281" s="26">
        <v>272</v>
      </c>
      <c r="B281" s="25" t="s">
        <v>585</v>
      </c>
      <c r="C281" s="27" t="s">
        <v>23</v>
      </c>
      <c r="D281" s="26" t="s">
        <v>586</v>
      </c>
      <c r="E281" s="27" t="s">
        <v>587</v>
      </c>
      <c r="F281" s="24">
        <v>1</v>
      </c>
      <c r="G281" s="28">
        <v>0</v>
      </c>
      <c r="H281" s="28">
        <f>F281*G281</f>
        <v>0</v>
      </c>
      <c r="I281" s="36" t="str">
        <f>C281</f>
        <v>Merck</v>
      </c>
      <c r="J281" s="33" t="str">
        <f>D281</f>
        <v>IL038-10UG</v>
      </c>
    </row>
    <row r="282" spans="1:10" s="14" customFormat="1" ht="12.75" x14ac:dyDescent="0.2">
      <c r="A282" s="21">
        <v>273</v>
      </c>
      <c r="B282" s="20" t="s">
        <v>588</v>
      </c>
      <c r="C282" s="22" t="s">
        <v>23</v>
      </c>
      <c r="D282" s="21" t="s">
        <v>589</v>
      </c>
      <c r="E282" s="22" t="s">
        <v>590</v>
      </c>
      <c r="F282" s="19">
        <v>1</v>
      </c>
      <c r="G282" s="23">
        <v>0</v>
      </c>
      <c r="H282" s="23">
        <f>F282*G282</f>
        <v>0</v>
      </c>
      <c r="I282" s="22" t="str">
        <f>C282</f>
        <v>Merck</v>
      </c>
      <c r="J282" s="21" t="str">
        <f>D282</f>
        <v>IPVH00005</v>
      </c>
    </row>
    <row r="283" spans="1:10" s="14" customFormat="1" ht="12.75" x14ac:dyDescent="0.2">
      <c r="A283" s="26">
        <v>274</v>
      </c>
      <c r="B283" s="25" t="s">
        <v>591</v>
      </c>
      <c r="C283" s="27" t="s">
        <v>23</v>
      </c>
      <c r="D283" s="26" t="s">
        <v>592</v>
      </c>
      <c r="E283" s="27" t="s">
        <v>152</v>
      </c>
      <c r="F283" s="24">
        <v>1</v>
      </c>
      <c r="G283" s="28">
        <v>0</v>
      </c>
      <c r="H283" s="28">
        <f>F283*G283</f>
        <v>0</v>
      </c>
      <c r="I283" s="36" t="str">
        <f>C283</f>
        <v>Merck</v>
      </c>
      <c r="J283" s="33" t="str">
        <f>D283</f>
        <v>L2380-1MG</v>
      </c>
    </row>
    <row r="284" spans="1:10" s="14" customFormat="1" ht="12.75" x14ac:dyDescent="0.2">
      <c r="A284" s="21">
        <v>275</v>
      </c>
      <c r="B284" s="20" t="s">
        <v>591</v>
      </c>
      <c r="C284" s="22" t="s">
        <v>23</v>
      </c>
      <c r="D284" s="21" t="s">
        <v>593</v>
      </c>
      <c r="E284" s="22" t="s">
        <v>141</v>
      </c>
      <c r="F284" s="19">
        <v>1</v>
      </c>
      <c r="G284" s="23">
        <v>0</v>
      </c>
      <c r="H284" s="23">
        <f>F284*G284</f>
        <v>0</v>
      </c>
      <c r="I284" s="22" t="str">
        <f>C284</f>
        <v>Merck</v>
      </c>
      <c r="J284" s="21" t="str">
        <f>D284</f>
        <v>L2380-5MG</v>
      </c>
    </row>
    <row r="285" spans="1:10" s="14" customFormat="1" ht="12.75" x14ac:dyDescent="0.2">
      <c r="A285" s="26">
        <v>276</v>
      </c>
      <c r="B285" s="25" t="s">
        <v>594</v>
      </c>
      <c r="C285" s="27" t="s">
        <v>23</v>
      </c>
      <c r="D285" s="26" t="s">
        <v>595</v>
      </c>
      <c r="E285" s="27" t="s">
        <v>561</v>
      </c>
      <c r="F285" s="24">
        <v>1</v>
      </c>
      <c r="G285" s="28">
        <v>0</v>
      </c>
      <c r="H285" s="28">
        <f>F285*G285</f>
        <v>0</v>
      </c>
      <c r="I285" s="36" t="str">
        <f>C285</f>
        <v>Merck</v>
      </c>
      <c r="J285" s="33" t="str">
        <f>D285</f>
        <v>L2630-25mg</v>
      </c>
    </row>
    <row r="286" spans="1:10" s="14" customFormat="1" ht="25.5" x14ac:dyDescent="0.2">
      <c r="A286" s="21">
        <v>277</v>
      </c>
      <c r="B286" s="20" t="s">
        <v>596</v>
      </c>
      <c r="C286" s="22" t="s">
        <v>23</v>
      </c>
      <c r="D286" s="21" t="s">
        <v>597</v>
      </c>
      <c r="E286" s="22" t="s">
        <v>598</v>
      </c>
      <c r="F286" s="19">
        <v>1</v>
      </c>
      <c r="G286" s="23">
        <v>0</v>
      </c>
      <c r="H286" s="23">
        <f>F286*G286</f>
        <v>0</v>
      </c>
      <c r="I286" s="22" t="str">
        <f>C286</f>
        <v>Merck</v>
      </c>
      <c r="J286" s="21" t="str">
        <f>D286</f>
        <v>L2880-25MG</v>
      </c>
    </row>
    <row r="287" spans="1:10" s="14" customFormat="1" ht="25.5" x14ac:dyDescent="0.2">
      <c r="A287" s="26">
        <v>278</v>
      </c>
      <c r="B287" s="25" t="s">
        <v>599</v>
      </c>
      <c r="C287" s="27" t="s">
        <v>23</v>
      </c>
      <c r="D287" s="26" t="s">
        <v>600</v>
      </c>
      <c r="E287" s="27" t="s">
        <v>446</v>
      </c>
      <c r="F287" s="24">
        <v>1</v>
      </c>
      <c r="G287" s="28">
        <v>0</v>
      </c>
      <c r="H287" s="28">
        <f>F287*G287</f>
        <v>0</v>
      </c>
      <c r="I287" s="36" t="str">
        <f>C287</f>
        <v>Merck</v>
      </c>
      <c r="J287" s="33" t="str">
        <f>D287</f>
        <v>L3129-10MG</v>
      </c>
    </row>
    <row r="288" spans="1:10" s="14" customFormat="1" ht="12.75" x14ac:dyDescent="0.2">
      <c r="A288" s="21">
        <v>279</v>
      </c>
      <c r="B288" s="20" t="s">
        <v>601</v>
      </c>
      <c r="C288" s="22" t="s">
        <v>23</v>
      </c>
      <c r="D288" s="21" t="s">
        <v>602</v>
      </c>
      <c r="E288" s="22" t="s">
        <v>182</v>
      </c>
      <c r="F288" s="19">
        <v>1</v>
      </c>
      <c r="G288" s="23">
        <v>0</v>
      </c>
      <c r="H288" s="23">
        <f>F288*G288</f>
        <v>0</v>
      </c>
      <c r="I288" s="22" t="str">
        <f>C288</f>
        <v>Merck</v>
      </c>
      <c r="J288" s="21" t="str">
        <f>D288</f>
        <v>L3771-100G</v>
      </c>
    </row>
    <row r="289" spans="1:10" s="14" customFormat="1" ht="25.5" x14ac:dyDescent="0.2">
      <c r="A289" s="26">
        <v>280</v>
      </c>
      <c r="B289" s="25" t="s">
        <v>603</v>
      </c>
      <c r="C289" s="27" t="s">
        <v>23</v>
      </c>
      <c r="D289" s="26" t="s">
        <v>604</v>
      </c>
      <c r="E289" s="27" t="s">
        <v>87</v>
      </c>
      <c r="F289" s="24">
        <v>1</v>
      </c>
      <c r="G289" s="28">
        <v>0</v>
      </c>
      <c r="H289" s="28">
        <f>F289*G289</f>
        <v>0</v>
      </c>
      <c r="I289" s="36" t="str">
        <f>C289</f>
        <v>Merck</v>
      </c>
      <c r="J289" s="33" t="str">
        <f>D289</f>
        <v>L3771-25G</v>
      </c>
    </row>
    <row r="290" spans="1:10" s="14" customFormat="1" ht="12.75" x14ac:dyDescent="0.2">
      <c r="A290" s="21">
        <v>281</v>
      </c>
      <c r="B290" s="20" t="s">
        <v>605</v>
      </c>
      <c r="C290" s="22" t="s">
        <v>23</v>
      </c>
      <c r="D290" s="21" t="s">
        <v>606</v>
      </c>
      <c r="E290" s="22" t="s">
        <v>121</v>
      </c>
      <c r="F290" s="19">
        <v>1</v>
      </c>
      <c r="G290" s="23">
        <v>0</v>
      </c>
      <c r="H290" s="23">
        <f>F290*G290</f>
        <v>0</v>
      </c>
      <c r="I290" s="22" t="str">
        <f>C290</f>
        <v>Merck</v>
      </c>
      <c r="J290" s="21" t="str">
        <f>D290</f>
        <v>L3771-500G</v>
      </c>
    </row>
    <row r="291" spans="1:10" s="14" customFormat="1" ht="25.5" x14ac:dyDescent="0.2">
      <c r="A291" s="26">
        <v>282</v>
      </c>
      <c r="B291" s="25" t="s">
        <v>607</v>
      </c>
      <c r="C291" s="27" t="s">
        <v>23</v>
      </c>
      <c r="D291" s="26" t="s">
        <v>608</v>
      </c>
      <c r="E291" s="27" t="s">
        <v>609</v>
      </c>
      <c r="F291" s="24">
        <v>1</v>
      </c>
      <c r="G291" s="28">
        <v>0</v>
      </c>
      <c r="H291" s="28">
        <f>F291*G291</f>
        <v>0</v>
      </c>
      <c r="I291" s="36" t="str">
        <f>C291</f>
        <v>Merck</v>
      </c>
      <c r="J291" s="33" t="str">
        <f>D291</f>
        <v>L4391-1MG</v>
      </c>
    </row>
    <row r="292" spans="1:10" s="14" customFormat="1" ht="12.75" x14ac:dyDescent="0.2">
      <c r="A292" s="21">
        <v>283</v>
      </c>
      <c r="B292" s="20" t="s">
        <v>605</v>
      </c>
      <c r="C292" s="22" t="s">
        <v>23</v>
      </c>
      <c r="D292" s="21" t="s">
        <v>610</v>
      </c>
      <c r="E292" s="22" t="s">
        <v>182</v>
      </c>
      <c r="F292" s="19">
        <v>1</v>
      </c>
      <c r="G292" s="23">
        <v>0</v>
      </c>
      <c r="H292" s="23">
        <f>F292*G292</f>
        <v>0</v>
      </c>
      <c r="I292" s="22" t="str">
        <f>C292</f>
        <v>Merck</v>
      </c>
      <c r="J292" s="21" t="str">
        <f>D292</f>
        <v>L4509-100G</v>
      </c>
    </row>
    <row r="293" spans="1:10" s="14" customFormat="1" ht="12.75" x14ac:dyDescent="0.2">
      <c r="A293" s="26">
        <v>284</v>
      </c>
      <c r="B293" s="25" t="s">
        <v>605</v>
      </c>
      <c r="C293" s="27" t="s">
        <v>23</v>
      </c>
      <c r="D293" s="26" t="s">
        <v>611</v>
      </c>
      <c r="E293" s="27" t="s">
        <v>165</v>
      </c>
      <c r="F293" s="24">
        <v>1</v>
      </c>
      <c r="G293" s="28">
        <v>0</v>
      </c>
      <c r="H293" s="28">
        <f>F293*G293</f>
        <v>0</v>
      </c>
      <c r="I293" s="36" t="str">
        <f>C293</f>
        <v>Merck</v>
      </c>
      <c r="J293" s="33" t="str">
        <f>D293</f>
        <v>L4509-10G</v>
      </c>
    </row>
    <row r="294" spans="1:10" s="14" customFormat="1" ht="12.75" x14ac:dyDescent="0.2">
      <c r="A294" s="21">
        <v>285</v>
      </c>
      <c r="B294" s="20" t="s">
        <v>605</v>
      </c>
      <c r="C294" s="22" t="s">
        <v>23</v>
      </c>
      <c r="D294" s="21" t="s">
        <v>612</v>
      </c>
      <c r="E294" s="22" t="s">
        <v>71</v>
      </c>
      <c r="F294" s="19">
        <v>1</v>
      </c>
      <c r="G294" s="23">
        <v>0</v>
      </c>
      <c r="H294" s="23">
        <f>F294*G294</f>
        <v>0</v>
      </c>
      <c r="I294" s="22" t="str">
        <f>C294</f>
        <v>Merck</v>
      </c>
      <c r="J294" s="21" t="str">
        <f>D294</f>
        <v>L4509-25G</v>
      </c>
    </row>
    <row r="295" spans="1:10" s="14" customFormat="1" ht="12.75" x14ac:dyDescent="0.2">
      <c r="A295" s="26">
        <v>286</v>
      </c>
      <c r="B295" s="25" t="s">
        <v>613</v>
      </c>
      <c r="C295" s="27" t="s">
        <v>23</v>
      </c>
      <c r="D295" s="26" t="s">
        <v>614</v>
      </c>
      <c r="E295" s="27" t="s">
        <v>87</v>
      </c>
      <c r="F295" s="24">
        <v>1</v>
      </c>
      <c r="G295" s="28">
        <v>0</v>
      </c>
      <c r="H295" s="28">
        <f>F295*G295</f>
        <v>0</v>
      </c>
      <c r="I295" s="36" t="str">
        <f>C295</f>
        <v>Merck</v>
      </c>
      <c r="J295" s="33" t="str">
        <f>D295</f>
        <v>L5501-25G</v>
      </c>
    </row>
    <row r="296" spans="1:10" s="14" customFormat="1" ht="12.75" x14ac:dyDescent="0.2">
      <c r="A296" s="21">
        <v>287</v>
      </c>
      <c r="B296" s="20" t="s">
        <v>613</v>
      </c>
      <c r="C296" s="22" t="s">
        <v>23</v>
      </c>
      <c r="D296" s="21" t="s">
        <v>615</v>
      </c>
      <c r="E296" s="22" t="s">
        <v>121</v>
      </c>
      <c r="F296" s="19">
        <v>1</v>
      </c>
      <c r="G296" s="23">
        <v>0</v>
      </c>
      <c r="H296" s="23">
        <f>F296*G296</f>
        <v>0</v>
      </c>
      <c r="I296" s="22" t="str">
        <f>C296</f>
        <v>Merck</v>
      </c>
      <c r="J296" s="21" t="str">
        <f>D296</f>
        <v>L5626-500G</v>
      </c>
    </row>
    <row r="297" spans="1:10" s="14" customFormat="1" ht="12.75" x14ac:dyDescent="0.2">
      <c r="A297" s="26">
        <v>288</v>
      </c>
      <c r="B297" s="25" t="s">
        <v>616</v>
      </c>
      <c r="C297" s="27" t="s">
        <v>23</v>
      </c>
      <c r="D297" s="26" t="s">
        <v>617</v>
      </c>
      <c r="E297" s="27" t="s">
        <v>87</v>
      </c>
      <c r="F297" s="24">
        <v>1</v>
      </c>
      <c r="G297" s="28">
        <v>0</v>
      </c>
      <c r="H297" s="28">
        <f>F297*G297</f>
        <v>0</v>
      </c>
      <c r="I297" s="36" t="str">
        <f>C297</f>
        <v>Merck</v>
      </c>
      <c r="J297" s="33" t="str">
        <f>D297</f>
        <v>L5751-25G</v>
      </c>
    </row>
    <row r="298" spans="1:10" s="14" customFormat="1" ht="12.75" x14ac:dyDescent="0.2">
      <c r="A298" s="21">
        <v>289</v>
      </c>
      <c r="B298" s="20" t="s">
        <v>618</v>
      </c>
      <c r="C298" s="22" t="s">
        <v>23</v>
      </c>
      <c r="D298" s="21" t="s">
        <v>619</v>
      </c>
      <c r="E298" s="22" t="s">
        <v>277</v>
      </c>
      <c r="F298" s="19">
        <v>1</v>
      </c>
      <c r="G298" s="23">
        <v>0</v>
      </c>
      <c r="H298" s="23">
        <f>F298*G298</f>
        <v>0</v>
      </c>
      <c r="I298" s="22" t="str">
        <f>C298</f>
        <v>Merck</v>
      </c>
      <c r="J298" s="21" t="str">
        <f>D298</f>
        <v>L6503-100MG</v>
      </c>
    </row>
    <row r="299" spans="1:10" s="14" customFormat="1" ht="12.75" x14ac:dyDescent="0.2">
      <c r="A299" s="26">
        <v>290</v>
      </c>
      <c r="B299" s="25" t="s">
        <v>620</v>
      </c>
      <c r="C299" s="27" t="s">
        <v>23</v>
      </c>
      <c r="D299" s="26" t="s">
        <v>621</v>
      </c>
      <c r="E299" s="27" t="s">
        <v>376</v>
      </c>
      <c r="F299" s="24">
        <v>1</v>
      </c>
      <c r="G299" s="28">
        <v>0</v>
      </c>
      <c r="H299" s="28">
        <f>F299*G299</f>
        <v>0</v>
      </c>
      <c r="I299" s="36" t="str">
        <f>C299</f>
        <v>Merck</v>
      </c>
      <c r="J299" s="33" t="str">
        <f>D299</f>
        <v>L6876-1G</v>
      </c>
    </row>
    <row r="300" spans="1:10" s="14" customFormat="1" ht="12.75" x14ac:dyDescent="0.2">
      <c r="A300" s="21">
        <v>291</v>
      </c>
      <c r="B300" s="20" t="s">
        <v>622</v>
      </c>
      <c r="C300" s="22" t="s">
        <v>23</v>
      </c>
      <c r="D300" s="21" t="s">
        <v>623</v>
      </c>
      <c r="E300" s="22" t="s">
        <v>141</v>
      </c>
      <c r="F300" s="19">
        <v>1</v>
      </c>
      <c r="G300" s="23">
        <v>0</v>
      </c>
      <c r="H300" s="23">
        <f>F300*G300</f>
        <v>0</v>
      </c>
      <c r="I300" s="22" t="str">
        <f>C300</f>
        <v>Merck</v>
      </c>
      <c r="J300" s="21" t="str">
        <f>D300</f>
        <v>L8754-5MG</v>
      </c>
    </row>
    <row r="301" spans="1:10" s="14" customFormat="1" ht="12.75" x14ac:dyDescent="0.2">
      <c r="A301" s="26">
        <v>292</v>
      </c>
      <c r="B301" s="25" t="s">
        <v>624</v>
      </c>
      <c r="C301" s="27" t="s">
        <v>23</v>
      </c>
      <c r="D301" s="26" t="s">
        <v>625</v>
      </c>
      <c r="E301" s="27" t="s">
        <v>141</v>
      </c>
      <c r="F301" s="24">
        <v>1</v>
      </c>
      <c r="G301" s="28">
        <v>0</v>
      </c>
      <c r="H301" s="28">
        <f>F301*G301</f>
        <v>0</v>
      </c>
      <c r="I301" s="36" t="str">
        <f>C301</f>
        <v>Merck</v>
      </c>
      <c r="J301" s="33" t="str">
        <f>D301</f>
        <v>L8902-5MG</v>
      </c>
    </row>
    <row r="302" spans="1:10" s="14" customFormat="1" ht="12.75" x14ac:dyDescent="0.2">
      <c r="A302" s="21">
        <v>293</v>
      </c>
      <c r="B302" s="20" t="s">
        <v>626</v>
      </c>
      <c r="C302" s="22" t="s">
        <v>23</v>
      </c>
      <c r="D302" s="21" t="s">
        <v>627</v>
      </c>
      <c r="E302" s="22" t="s">
        <v>152</v>
      </c>
      <c r="F302" s="19">
        <v>1</v>
      </c>
      <c r="G302" s="23">
        <v>0</v>
      </c>
      <c r="H302" s="23">
        <f>F302*G302</f>
        <v>0</v>
      </c>
      <c r="I302" s="22" t="str">
        <f>C302</f>
        <v>Merck</v>
      </c>
      <c r="J302" s="21" t="str">
        <f>D302</f>
        <v>L9879-1MG</v>
      </c>
    </row>
    <row r="303" spans="1:10" s="14" customFormat="1" ht="12.75" x14ac:dyDescent="0.2">
      <c r="A303" s="26">
        <v>294</v>
      </c>
      <c r="B303" s="25" t="s">
        <v>628</v>
      </c>
      <c r="C303" s="27" t="s">
        <v>23</v>
      </c>
      <c r="D303" s="26" t="s">
        <v>629</v>
      </c>
      <c r="E303" s="27" t="s">
        <v>201</v>
      </c>
      <c r="F303" s="24">
        <v>1</v>
      </c>
      <c r="G303" s="28">
        <v>0</v>
      </c>
      <c r="H303" s="28">
        <f>F303*G303</f>
        <v>0</v>
      </c>
      <c r="I303" s="36" t="str">
        <f>C303</f>
        <v>Merck</v>
      </c>
      <c r="J303" s="33" t="str">
        <f>D303</f>
        <v>LB8-1ML</v>
      </c>
    </row>
    <row r="304" spans="1:10" s="14" customFormat="1" ht="12.75" x14ac:dyDescent="0.2">
      <c r="A304" s="21">
        <v>295</v>
      </c>
      <c r="B304" s="20" t="s">
        <v>630</v>
      </c>
      <c r="C304" s="22" t="s">
        <v>23</v>
      </c>
      <c r="D304" s="21" t="s">
        <v>631</v>
      </c>
      <c r="E304" s="22" t="s">
        <v>598</v>
      </c>
      <c r="F304" s="19">
        <v>1</v>
      </c>
      <c r="G304" s="23">
        <v>0</v>
      </c>
      <c r="H304" s="23">
        <f>F304*G304</f>
        <v>0</v>
      </c>
      <c r="I304" s="22" t="str">
        <f>C304</f>
        <v>Merck</v>
      </c>
      <c r="J304" s="21" t="str">
        <f>D304</f>
        <v>M1177-25MG</v>
      </c>
    </row>
    <row r="305" spans="1:10" s="14" customFormat="1" ht="12.75" x14ac:dyDescent="0.2">
      <c r="A305" s="26">
        <v>296</v>
      </c>
      <c r="B305" s="25" t="s">
        <v>630</v>
      </c>
      <c r="C305" s="27" t="s">
        <v>23</v>
      </c>
      <c r="D305" s="26" t="s">
        <v>632</v>
      </c>
      <c r="E305" s="27" t="s">
        <v>141</v>
      </c>
      <c r="F305" s="24">
        <v>1</v>
      </c>
      <c r="G305" s="28">
        <v>0</v>
      </c>
      <c r="H305" s="28">
        <f>F305*G305</f>
        <v>0</v>
      </c>
      <c r="I305" s="36" t="str">
        <f>C305</f>
        <v>Merck</v>
      </c>
      <c r="J305" s="33" t="str">
        <f>D305</f>
        <v>M1177-5MG</v>
      </c>
    </row>
    <row r="306" spans="1:10" s="14" customFormat="1" ht="12.75" x14ac:dyDescent="0.2">
      <c r="A306" s="21">
        <v>297</v>
      </c>
      <c r="B306" s="20" t="s">
        <v>633</v>
      </c>
      <c r="C306" s="22" t="s">
        <v>23</v>
      </c>
      <c r="D306" s="21" t="s">
        <v>634</v>
      </c>
      <c r="E306" s="22" t="s">
        <v>216</v>
      </c>
      <c r="F306" s="19">
        <v>1</v>
      </c>
      <c r="G306" s="23">
        <v>0</v>
      </c>
      <c r="H306" s="23">
        <f>F306*G306</f>
        <v>0</v>
      </c>
      <c r="I306" s="22" t="str">
        <f>C306</f>
        <v>Merck</v>
      </c>
      <c r="J306" s="21" t="str">
        <f>D306</f>
        <v>M1875-100G</v>
      </c>
    </row>
    <row r="307" spans="1:10" s="14" customFormat="1" ht="12.75" x14ac:dyDescent="0.2">
      <c r="A307" s="26">
        <v>298</v>
      </c>
      <c r="B307" s="25" t="s">
        <v>635</v>
      </c>
      <c r="C307" s="27" t="s">
        <v>23</v>
      </c>
      <c r="D307" s="26" t="s">
        <v>636</v>
      </c>
      <c r="E307" s="27" t="s">
        <v>376</v>
      </c>
      <c r="F307" s="24">
        <v>1</v>
      </c>
      <c r="G307" s="28">
        <v>0</v>
      </c>
      <c r="H307" s="28">
        <f>F307*G307</f>
        <v>0</v>
      </c>
      <c r="I307" s="36" t="str">
        <f>C307</f>
        <v>Merck</v>
      </c>
      <c r="J307" s="33" t="str">
        <f>D307</f>
        <v>M2003-1G</v>
      </c>
    </row>
    <row r="308" spans="1:10" s="14" customFormat="1" ht="12.75" x14ac:dyDescent="0.2">
      <c r="A308" s="21">
        <v>299</v>
      </c>
      <c r="B308" s="20" t="s">
        <v>637</v>
      </c>
      <c r="C308" s="22" t="s">
        <v>23</v>
      </c>
      <c r="D308" s="21" t="s">
        <v>638</v>
      </c>
      <c r="E308" s="22" t="s">
        <v>216</v>
      </c>
      <c r="F308" s="19">
        <v>1</v>
      </c>
      <c r="G308" s="23">
        <v>0</v>
      </c>
      <c r="H308" s="23">
        <f>F308*G308</f>
        <v>0</v>
      </c>
      <c r="I308" s="22" t="str">
        <f>C308</f>
        <v>Merck</v>
      </c>
      <c r="J308" s="21" t="str">
        <f>D308</f>
        <v>M2378-100G</v>
      </c>
    </row>
    <row r="309" spans="1:10" s="14" customFormat="1" ht="12.75" x14ac:dyDescent="0.2">
      <c r="A309" s="26">
        <v>300</v>
      </c>
      <c r="B309" s="25" t="s">
        <v>639</v>
      </c>
      <c r="C309" s="27" t="s">
        <v>23</v>
      </c>
      <c r="D309" s="26" t="s">
        <v>640</v>
      </c>
      <c r="E309" s="27" t="s">
        <v>495</v>
      </c>
      <c r="F309" s="24">
        <v>1</v>
      </c>
      <c r="G309" s="28">
        <v>0</v>
      </c>
      <c r="H309" s="28">
        <f>F309*G309</f>
        <v>0</v>
      </c>
      <c r="I309" s="36" t="str">
        <f>C309</f>
        <v>Merck</v>
      </c>
      <c r="J309" s="33" t="str">
        <f>D309</f>
        <v>M3148-100ml</v>
      </c>
    </row>
    <row r="310" spans="1:10" s="14" customFormat="1" ht="12.75" x14ac:dyDescent="0.2">
      <c r="A310" s="21">
        <v>301</v>
      </c>
      <c r="B310" s="20" t="s">
        <v>641</v>
      </c>
      <c r="C310" s="22" t="s">
        <v>23</v>
      </c>
      <c r="D310" s="21" t="s">
        <v>642</v>
      </c>
      <c r="E310" s="22" t="s">
        <v>443</v>
      </c>
      <c r="F310" s="19">
        <v>1</v>
      </c>
      <c r="G310" s="23">
        <v>0</v>
      </c>
      <c r="H310" s="23">
        <f>F310*G310</f>
        <v>0</v>
      </c>
      <c r="I310" s="22" t="str">
        <f>C310</f>
        <v>Merck</v>
      </c>
      <c r="J310" s="21" t="str">
        <f>D310</f>
        <v>M4655-6x500ml</v>
      </c>
    </row>
    <row r="311" spans="1:10" s="14" customFormat="1" ht="12.75" x14ac:dyDescent="0.2">
      <c r="A311" s="26">
        <v>302</v>
      </c>
      <c r="B311" s="25" t="s">
        <v>643</v>
      </c>
      <c r="C311" s="27" t="s">
        <v>23</v>
      </c>
      <c r="D311" s="26" t="s">
        <v>644</v>
      </c>
      <c r="E311" s="27" t="s">
        <v>314</v>
      </c>
      <c r="F311" s="24">
        <v>1</v>
      </c>
      <c r="G311" s="28">
        <v>0</v>
      </c>
      <c r="H311" s="28">
        <f>F311*G311</f>
        <v>0</v>
      </c>
      <c r="I311" s="36" t="str">
        <f>C311</f>
        <v>Merck</v>
      </c>
      <c r="J311" s="33" t="str">
        <f>D311</f>
        <v>M5655-100MG</v>
      </c>
    </row>
    <row r="312" spans="1:10" s="14" customFormat="1" ht="12.75" x14ac:dyDescent="0.2">
      <c r="A312" s="21">
        <v>303</v>
      </c>
      <c r="B312" s="20" t="s">
        <v>643</v>
      </c>
      <c r="C312" s="22" t="s">
        <v>23</v>
      </c>
      <c r="D312" s="21" t="s">
        <v>645</v>
      </c>
      <c r="E312" s="22" t="s">
        <v>464</v>
      </c>
      <c r="F312" s="19">
        <v>1</v>
      </c>
      <c r="G312" s="23">
        <v>0</v>
      </c>
      <c r="H312" s="23">
        <f>F312*G312</f>
        <v>0</v>
      </c>
      <c r="I312" s="22" t="str">
        <f>C312</f>
        <v>Merck</v>
      </c>
      <c r="J312" s="21" t="str">
        <f>D312</f>
        <v>M5655-1G</v>
      </c>
    </row>
    <row r="313" spans="1:10" s="14" customFormat="1" ht="12.75" x14ac:dyDescent="0.2">
      <c r="A313" s="26">
        <v>304</v>
      </c>
      <c r="B313" s="25" t="s">
        <v>635</v>
      </c>
      <c r="C313" s="27" t="s">
        <v>23</v>
      </c>
      <c r="D313" s="26" t="s">
        <v>646</v>
      </c>
      <c r="E313" s="27" t="s">
        <v>647</v>
      </c>
      <c r="F313" s="24">
        <v>1</v>
      </c>
      <c r="G313" s="28">
        <v>0</v>
      </c>
      <c r="H313" s="28">
        <f>F313*G313</f>
        <v>0</v>
      </c>
      <c r="I313" s="36" t="str">
        <f>C313</f>
        <v>Merck</v>
      </c>
      <c r="J313" s="33" t="str">
        <f>D313</f>
        <v>M5655-500MG</v>
      </c>
    </row>
    <row r="314" spans="1:10" s="14" customFormat="1" ht="12.75" x14ac:dyDescent="0.2">
      <c r="A314" s="21">
        <v>305</v>
      </c>
      <c r="B314" s="20" t="s">
        <v>648</v>
      </c>
      <c r="C314" s="22" t="s">
        <v>23</v>
      </c>
      <c r="D314" s="21" t="s">
        <v>649</v>
      </c>
      <c r="E314" s="22" t="s">
        <v>87</v>
      </c>
      <c r="F314" s="19">
        <v>1</v>
      </c>
      <c r="G314" s="23">
        <v>0</v>
      </c>
      <c r="H314" s="23">
        <f>F314*G314</f>
        <v>0</v>
      </c>
      <c r="I314" s="22" t="str">
        <f>C314</f>
        <v>Merck</v>
      </c>
      <c r="J314" s="21" t="str">
        <f>D314</f>
        <v>M6020-25G</v>
      </c>
    </row>
    <row r="315" spans="1:10" s="14" customFormat="1" ht="12.75" x14ac:dyDescent="0.2">
      <c r="A315" s="26">
        <v>306</v>
      </c>
      <c r="B315" s="25" t="s">
        <v>639</v>
      </c>
      <c r="C315" s="27" t="s">
        <v>23</v>
      </c>
      <c r="D315" s="26" t="s">
        <v>650</v>
      </c>
      <c r="E315" s="27" t="s">
        <v>68</v>
      </c>
      <c r="F315" s="24">
        <v>1</v>
      </c>
      <c r="G315" s="28">
        <v>0</v>
      </c>
      <c r="H315" s="28">
        <f>F315*G315</f>
        <v>0</v>
      </c>
      <c r="I315" s="36" t="str">
        <f>C315</f>
        <v>Merck</v>
      </c>
      <c r="J315" s="33" t="str">
        <f>D315</f>
        <v>M6250-100ML</v>
      </c>
    </row>
    <row r="316" spans="1:10" s="14" customFormat="1" ht="12.75" x14ac:dyDescent="0.2">
      <c r="A316" s="21">
        <v>307</v>
      </c>
      <c r="B316" s="20" t="s">
        <v>639</v>
      </c>
      <c r="C316" s="22" t="s">
        <v>23</v>
      </c>
      <c r="D316" s="21" t="s">
        <v>651</v>
      </c>
      <c r="E316" s="22" t="s">
        <v>42</v>
      </c>
      <c r="F316" s="19">
        <v>1</v>
      </c>
      <c r="G316" s="23">
        <v>0</v>
      </c>
      <c r="H316" s="23">
        <f>F316*G316</f>
        <v>0</v>
      </c>
      <c r="I316" s="22" t="str">
        <f>C316</f>
        <v>Merck</v>
      </c>
      <c r="J316" s="21" t="str">
        <f>D316</f>
        <v>M6250-250ml</v>
      </c>
    </row>
    <row r="317" spans="1:10" s="14" customFormat="1" ht="12.75" x14ac:dyDescent="0.2">
      <c r="A317" s="26">
        <v>308</v>
      </c>
      <c r="B317" s="25" t="s">
        <v>639</v>
      </c>
      <c r="C317" s="27" t="s">
        <v>23</v>
      </c>
      <c r="D317" s="26" t="s">
        <v>652</v>
      </c>
      <c r="E317" s="27" t="s">
        <v>81</v>
      </c>
      <c r="F317" s="24">
        <v>1</v>
      </c>
      <c r="G317" s="28">
        <v>0</v>
      </c>
      <c r="H317" s="28">
        <f>F317*G317</f>
        <v>0</v>
      </c>
      <c r="I317" s="36" t="str">
        <f>C317</f>
        <v>Merck</v>
      </c>
      <c r="J317" s="33" t="str">
        <f>D317</f>
        <v>M6250-500ML</v>
      </c>
    </row>
    <row r="318" spans="1:10" s="14" customFormat="1" ht="12.75" x14ac:dyDescent="0.2">
      <c r="A318" s="21">
        <v>309</v>
      </c>
      <c r="B318" s="20" t="s">
        <v>653</v>
      </c>
      <c r="C318" s="22" t="s">
        <v>23</v>
      </c>
      <c r="D318" s="21" t="s">
        <v>654</v>
      </c>
      <c r="E318" s="22" t="s">
        <v>655</v>
      </c>
      <c r="F318" s="19">
        <v>1</v>
      </c>
      <c r="G318" s="23">
        <v>0</v>
      </c>
      <c r="H318" s="23">
        <f>F318*G318</f>
        <v>0</v>
      </c>
      <c r="I318" s="22" t="str">
        <f>C318</f>
        <v>Merck</v>
      </c>
      <c r="J318" s="21" t="str">
        <f>D318</f>
        <v>MAK016-1KT</v>
      </c>
    </row>
    <row r="319" spans="1:10" s="14" customFormat="1" ht="12.75" x14ac:dyDescent="0.2">
      <c r="A319" s="26">
        <v>310</v>
      </c>
      <c r="B319" s="25" t="s">
        <v>656</v>
      </c>
      <c r="C319" s="27" t="s">
        <v>23</v>
      </c>
      <c r="D319" s="26" t="s">
        <v>657</v>
      </c>
      <c r="E319" s="27" t="s">
        <v>655</v>
      </c>
      <c r="F319" s="24">
        <v>1</v>
      </c>
      <c r="G319" s="28">
        <v>0</v>
      </c>
      <c r="H319" s="28">
        <f>F319*G319</f>
        <v>0</v>
      </c>
      <c r="I319" s="36" t="str">
        <f>C319</f>
        <v>Merck</v>
      </c>
      <c r="J319" s="33" t="str">
        <f>D319</f>
        <v>MAK044</v>
      </c>
    </row>
    <row r="320" spans="1:10" s="14" customFormat="1" ht="12.75" x14ac:dyDescent="0.2">
      <c r="A320" s="21">
        <v>311</v>
      </c>
      <c r="B320" s="20" t="s">
        <v>658</v>
      </c>
      <c r="C320" s="22" t="s">
        <v>23</v>
      </c>
      <c r="D320" s="21" t="s">
        <v>659</v>
      </c>
      <c r="E320" s="22" t="s">
        <v>655</v>
      </c>
      <c r="F320" s="19">
        <v>1</v>
      </c>
      <c r="G320" s="23">
        <v>0</v>
      </c>
      <c r="H320" s="23">
        <f>F320*G320</f>
        <v>0</v>
      </c>
      <c r="I320" s="22" t="str">
        <f>C320</f>
        <v>Merck</v>
      </c>
      <c r="J320" s="21" t="str">
        <f>D320</f>
        <v>MAK122-1KT</v>
      </c>
    </row>
    <row r="321" spans="1:10" s="14" customFormat="1" ht="12.75" x14ac:dyDescent="0.2">
      <c r="A321" s="26">
        <v>312</v>
      </c>
      <c r="B321" s="25" t="s">
        <v>660</v>
      </c>
      <c r="C321" s="27" t="s">
        <v>23</v>
      </c>
      <c r="D321" s="26" t="s">
        <v>661</v>
      </c>
      <c r="E321" s="27" t="s">
        <v>655</v>
      </c>
      <c r="F321" s="24">
        <v>1</v>
      </c>
      <c r="G321" s="28">
        <v>0</v>
      </c>
      <c r="H321" s="28">
        <f>F321*G321</f>
        <v>0</v>
      </c>
      <c r="I321" s="36" t="str">
        <f>C321</f>
        <v>Merck</v>
      </c>
      <c r="J321" s="33" t="str">
        <f>D321</f>
        <v>MAK152-1kt</v>
      </c>
    </row>
    <row r="322" spans="1:10" s="14" customFormat="1" ht="12.75" x14ac:dyDescent="0.2">
      <c r="A322" s="21">
        <v>313</v>
      </c>
      <c r="B322" s="20" t="s">
        <v>662</v>
      </c>
      <c r="C322" s="22" t="s">
        <v>23</v>
      </c>
      <c r="D322" s="21" t="s">
        <v>663</v>
      </c>
      <c r="E322" s="22" t="s">
        <v>655</v>
      </c>
      <c r="F322" s="19">
        <v>1</v>
      </c>
      <c r="G322" s="23">
        <v>0</v>
      </c>
      <c r="H322" s="23">
        <f>F322*G322</f>
        <v>0</v>
      </c>
      <c r="I322" s="22" t="str">
        <f>C322</f>
        <v>Merck</v>
      </c>
      <c r="J322" s="21" t="str">
        <f>D322</f>
        <v>MAk154-1KT</v>
      </c>
    </row>
    <row r="323" spans="1:10" s="14" customFormat="1" ht="12.75" x14ac:dyDescent="0.2">
      <c r="A323" s="26">
        <v>314</v>
      </c>
      <c r="B323" s="25" t="s">
        <v>664</v>
      </c>
      <c r="C323" s="27" t="s">
        <v>23</v>
      </c>
      <c r="D323" s="26" t="s">
        <v>665</v>
      </c>
      <c r="E323" s="27" t="s">
        <v>655</v>
      </c>
      <c r="F323" s="24">
        <v>1</v>
      </c>
      <c r="G323" s="28">
        <v>0</v>
      </c>
      <c r="H323" s="28">
        <f>F323*G323</f>
        <v>0</v>
      </c>
      <c r="I323" s="36" t="str">
        <f>C323</f>
        <v>Merck</v>
      </c>
      <c r="J323" s="33" t="str">
        <f>D323</f>
        <v>MAK156-1KT</v>
      </c>
    </row>
    <row r="324" spans="1:10" s="14" customFormat="1" ht="25.5" x14ac:dyDescent="0.2">
      <c r="A324" s="21">
        <v>315</v>
      </c>
      <c r="B324" s="20" t="s">
        <v>666</v>
      </c>
      <c r="C324" s="22" t="s">
        <v>23</v>
      </c>
      <c r="D324" s="21" t="s">
        <v>667</v>
      </c>
      <c r="E324" s="22" t="s">
        <v>655</v>
      </c>
      <c r="F324" s="19">
        <v>1</v>
      </c>
      <c r="G324" s="23">
        <v>0</v>
      </c>
      <c r="H324" s="23">
        <f>F324*G324</f>
        <v>0</v>
      </c>
      <c r="I324" s="22" t="str">
        <f>C324</f>
        <v>Merck</v>
      </c>
      <c r="J324" s="21" t="str">
        <f>D324</f>
        <v>MAK264-1KT</v>
      </c>
    </row>
    <row r="325" spans="1:10" s="14" customFormat="1" ht="12.75" x14ac:dyDescent="0.2">
      <c r="A325" s="26">
        <v>316</v>
      </c>
      <c r="B325" s="25" t="s">
        <v>668</v>
      </c>
      <c r="C325" s="27" t="s">
        <v>23</v>
      </c>
      <c r="D325" s="26" t="s">
        <v>669</v>
      </c>
      <c r="E325" s="27" t="s">
        <v>655</v>
      </c>
      <c r="F325" s="24">
        <v>1</v>
      </c>
      <c r="G325" s="28">
        <v>0</v>
      </c>
      <c r="H325" s="28">
        <f>F325*G325</f>
        <v>0</v>
      </c>
      <c r="I325" s="36" t="str">
        <f>C325</f>
        <v>Merck</v>
      </c>
      <c r="J325" s="33" t="str">
        <f>D325</f>
        <v>MAK363-1KT</v>
      </c>
    </row>
    <row r="326" spans="1:10" s="14" customFormat="1" ht="12.75" x14ac:dyDescent="0.2">
      <c r="A326" s="21">
        <v>317</v>
      </c>
      <c r="B326" s="20" t="s">
        <v>670</v>
      </c>
      <c r="C326" s="22" t="s">
        <v>23</v>
      </c>
      <c r="D326" s="21" t="s">
        <v>671</v>
      </c>
      <c r="E326" s="22" t="s">
        <v>19</v>
      </c>
      <c r="F326" s="19">
        <v>1</v>
      </c>
      <c r="G326" s="23">
        <v>0</v>
      </c>
      <c r="H326" s="23">
        <f>F326*G326</f>
        <v>0</v>
      </c>
      <c r="I326" s="22" t="str">
        <f>C326</f>
        <v>Merck</v>
      </c>
      <c r="J326" s="21" t="str">
        <f>D326</f>
        <v>MCH100101</v>
      </c>
    </row>
    <row r="327" spans="1:10" s="14" customFormat="1" ht="12.75" x14ac:dyDescent="0.2">
      <c r="A327" s="26">
        <v>318</v>
      </c>
      <c r="B327" s="25" t="s">
        <v>672</v>
      </c>
      <c r="C327" s="27" t="s">
        <v>23</v>
      </c>
      <c r="D327" s="26" t="s">
        <v>673</v>
      </c>
      <c r="E327" s="27" t="s">
        <v>19</v>
      </c>
      <c r="F327" s="24">
        <v>1</v>
      </c>
      <c r="G327" s="28">
        <v>0</v>
      </c>
      <c r="H327" s="28">
        <f>F327*G327</f>
        <v>0</v>
      </c>
      <c r="I327" s="36" t="str">
        <f>C327</f>
        <v>Merck</v>
      </c>
      <c r="J327" s="33" t="str">
        <f>D327</f>
        <v>MCH100102</v>
      </c>
    </row>
    <row r="328" spans="1:10" s="14" customFormat="1" ht="12.75" x14ac:dyDescent="0.2">
      <c r="A328" s="21">
        <v>319</v>
      </c>
      <c r="B328" s="20" t="s">
        <v>674</v>
      </c>
      <c r="C328" s="22" t="s">
        <v>23</v>
      </c>
      <c r="D328" s="21" t="s">
        <v>675</v>
      </c>
      <c r="E328" s="22" t="s">
        <v>19</v>
      </c>
      <c r="F328" s="19">
        <v>2</v>
      </c>
      <c r="G328" s="23">
        <v>0</v>
      </c>
      <c r="H328" s="23">
        <f>F328*G328</f>
        <v>0</v>
      </c>
      <c r="I328" s="22" t="str">
        <f>C328</f>
        <v>Merck</v>
      </c>
      <c r="J328" s="21" t="str">
        <f>D328</f>
        <v>MCH100105</v>
      </c>
    </row>
    <row r="329" spans="1:10" s="14" customFormat="1" ht="12.75" x14ac:dyDescent="0.2">
      <c r="A329" s="26">
        <v>320</v>
      </c>
      <c r="B329" s="25" t="s">
        <v>676</v>
      </c>
      <c r="C329" s="27" t="s">
        <v>23</v>
      </c>
      <c r="D329" s="26" t="s">
        <v>677</v>
      </c>
      <c r="E329" s="27" t="s">
        <v>19</v>
      </c>
      <c r="F329" s="24">
        <v>2</v>
      </c>
      <c r="G329" s="28">
        <v>0</v>
      </c>
      <c r="H329" s="28">
        <f>F329*G329</f>
        <v>0</v>
      </c>
      <c r="I329" s="36" t="str">
        <f>C329</f>
        <v>Merck</v>
      </c>
      <c r="J329" s="33" t="str">
        <f>D329</f>
        <v>MCH100108</v>
      </c>
    </row>
    <row r="330" spans="1:10" s="14" customFormat="1" ht="12.75" x14ac:dyDescent="0.2">
      <c r="A330" s="21">
        <v>321</v>
      </c>
      <c r="B330" s="20" t="s">
        <v>678</v>
      </c>
      <c r="C330" s="22" t="s">
        <v>23</v>
      </c>
      <c r="D330" s="21" t="s">
        <v>679</v>
      </c>
      <c r="E330" s="22" t="s">
        <v>19</v>
      </c>
      <c r="F330" s="19">
        <v>2</v>
      </c>
      <c r="G330" s="23">
        <v>0</v>
      </c>
      <c r="H330" s="23">
        <f>F330*G330</f>
        <v>0</v>
      </c>
      <c r="I330" s="22" t="str">
        <f>C330</f>
        <v>Merck</v>
      </c>
      <c r="J330" s="21" t="str">
        <f>D330</f>
        <v>MCH100109</v>
      </c>
    </row>
    <row r="331" spans="1:10" s="14" customFormat="1" ht="12.75" x14ac:dyDescent="0.2">
      <c r="A331" s="26">
        <v>322</v>
      </c>
      <c r="B331" s="25" t="s">
        <v>680</v>
      </c>
      <c r="C331" s="27" t="s">
        <v>23</v>
      </c>
      <c r="D331" s="26" t="s">
        <v>681</v>
      </c>
      <c r="E331" s="27" t="s">
        <v>19</v>
      </c>
      <c r="F331" s="24">
        <v>2</v>
      </c>
      <c r="G331" s="28">
        <v>0</v>
      </c>
      <c r="H331" s="28">
        <f>F331*G331</f>
        <v>0</v>
      </c>
      <c r="I331" s="36" t="str">
        <f>C331</f>
        <v>Merck</v>
      </c>
      <c r="J331" s="33" t="str">
        <f>D331</f>
        <v>MCH100110</v>
      </c>
    </row>
    <row r="332" spans="1:10" s="14" customFormat="1" ht="12.75" x14ac:dyDescent="0.2">
      <c r="A332" s="21">
        <v>323</v>
      </c>
      <c r="B332" s="20" t="s">
        <v>682</v>
      </c>
      <c r="C332" s="22" t="s">
        <v>23</v>
      </c>
      <c r="D332" s="21" t="s">
        <v>683</v>
      </c>
      <c r="E332" s="22" t="s">
        <v>19</v>
      </c>
      <c r="F332" s="19">
        <v>2</v>
      </c>
      <c r="G332" s="23">
        <v>0</v>
      </c>
      <c r="H332" s="23">
        <f>F332*G332</f>
        <v>0</v>
      </c>
      <c r="I332" s="22" t="str">
        <f>C332</f>
        <v>Merck</v>
      </c>
      <c r="J332" s="21" t="str">
        <f>D332</f>
        <v>MCH100111</v>
      </c>
    </row>
    <row r="333" spans="1:10" s="14" customFormat="1" ht="12.75" x14ac:dyDescent="0.2">
      <c r="A333" s="26">
        <v>324</v>
      </c>
      <c r="B333" s="25" t="s">
        <v>684</v>
      </c>
      <c r="C333" s="27" t="s">
        <v>23</v>
      </c>
      <c r="D333" s="26" t="s">
        <v>685</v>
      </c>
      <c r="E333" s="27" t="s">
        <v>19</v>
      </c>
      <c r="F333" s="24">
        <v>2</v>
      </c>
      <c r="G333" s="28">
        <v>0</v>
      </c>
      <c r="H333" s="28">
        <f>F333*G333</f>
        <v>0</v>
      </c>
      <c r="I333" s="36" t="str">
        <f>C333</f>
        <v>Merck</v>
      </c>
      <c r="J333" s="33" t="str">
        <f>D333</f>
        <v>MCH100112</v>
      </c>
    </row>
    <row r="334" spans="1:10" s="14" customFormat="1" ht="12.75" x14ac:dyDescent="0.2">
      <c r="A334" s="21">
        <v>325</v>
      </c>
      <c r="B334" s="20" t="s">
        <v>686</v>
      </c>
      <c r="C334" s="22" t="s">
        <v>23</v>
      </c>
      <c r="D334" s="21" t="s">
        <v>687</v>
      </c>
      <c r="E334" s="22" t="s">
        <v>19</v>
      </c>
      <c r="F334" s="19">
        <v>2</v>
      </c>
      <c r="G334" s="23">
        <v>0</v>
      </c>
      <c r="H334" s="23">
        <f>F334*G334</f>
        <v>0</v>
      </c>
      <c r="I334" s="22" t="str">
        <f>C334</f>
        <v>Merck</v>
      </c>
      <c r="J334" s="21" t="str">
        <f>D334</f>
        <v>MCH200102</v>
      </c>
    </row>
    <row r="335" spans="1:10" s="14" customFormat="1" ht="12.75" x14ac:dyDescent="0.2">
      <c r="A335" s="26">
        <v>326</v>
      </c>
      <c r="B335" s="25" t="s">
        <v>688</v>
      </c>
      <c r="C335" s="27" t="s">
        <v>23</v>
      </c>
      <c r="D335" s="26" t="s">
        <v>689</v>
      </c>
      <c r="E335" s="27" t="s">
        <v>19</v>
      </c>
      <c r="F335" s="24">
        <v>1</v>
      </c>
      <c r="G335" s="28">
        <v>0</v>
      </c>
      <c r="H335" s="28">
        <f>F335*G335</f>
        <v>0</v>
      </c>
      <c r="I335" s="36" t="str">
        <f>C335</f>
        <v>Merck</v>
      </c>
      <c r="J335" s="33" t="str">
        <f>D335</f>
        <v>MCH200108</v>
      </c>
    </row>
    <row r="336" spans="1:10" s="14" customFormat="1" ht="12.75" x14ac:dyDescent="0.2">
      <c r="A336" s="21">
        <v>327</v>
      </c>
      <c r="B336" s="20" t="s">
        <v>690</v>
      </c>
      <c r="C336" s="22" t="s">
        <v>23</v>
      </c>
      <c r="D336" s="21" t="s">
        <v>691</v>
      </c>
      <c r="E336" s="22" t="s">
        <v>19</v>
      </c>
      <c r="F336" s="19">
        <v>1</v>
      </c>
      <c r="G336" s="23">
        <v>0</v>
      </c>
      <c r="H336" s="23">
        <f>F336*G336</f>
        <v>0</v>
      </c>
      <c r="I336" s="22" t="str">
        <f>C336</f>
        <v>Merck</v>
      </c>
      <c r="J336" s="21" t="str">
        <f>D336</f>
        <v>MCH200109</v>
      </c>
    </row>
    <row r="337" spans="1:10" s="14" customFormat="1" ht="12.75" x14ac:dyDescent="0.2">
      <c r="A337" s="26">
        <v>328</v>
      </c>
      <c r="B337" s="25" t="s">
        <v>692</v>
      </c>
      <c r="C337" s="27" t="s">
        <v>23</v>
      </c>
      <c r="D337" s="26" t="s">
        <v>693</v>
      </c>
      <c r="E337" s="27" t="s">
        <v>694</v>
      </c>
      <c r="F337" s="24">
        <v>1</v>
      </c>
      <c r="G337" s="28">
        <v>0</v>
      </c>
      <c r="H337" s="28">
        <f>F337*G337</f>
        <v>0</v>
      </c>
      <c r="I337" s="36" t="str">
        <f>C337</f>
        <v>Merck</v>
      </c>
      <c r="J337" s="33" t="str">
        <f>D337</f>
        <v>MRCF0R030</v>
      </c>
    </row>
    <row r="338" spans="1:10" s="14" customFormat="1" ht="38.25" x14ac:dyDescent="0.2">
      <c r="A338" s="21">
        <v>329</v>
      </c>
      <c r="B338" s="20" t="s">
        <v>695</v>
      </c>
      <c r="C338" s="22" t="s">
        <v>23</v>
      </c>
      <c r="D338" s="21" t="s">
        <v>696</v>
      </c>
      <c r="E338" s="22" t="s">
        <v>376</v>
      </c>
      <c r="F338" s="19">
        <v>1</v>
      </c>
      <c r="G338" s="23">
        <v>0</v>
      </c>
      <c r="H338" s="23">
        <f>F338*G338</f>
        <v>0</v>
      </c>
      <c r="I338" s="22" t="str">
        <f>C338</f>
        <v>Merck</v>
      </c>
      <c r="J338" s="21" t="str">
        <f>D338</f>
        <v>N0632-1G</v>
      </c>
    </row>
    <row r="339" spans="1:10" s="14" customFormat="1" ht="12.75" x14ac:dyDescent="0.2">
      <c r="A339" s="26">
        <v>330</v>
      </c>
      <c r="B339" s="25" t="s">
        <v>697</v>
      </c>
      <c r="C339" s="27" t="s">
        <v>23</v>
      </c>
      <c r="D339" s="26" t="s">
        <v>698</v>
      </c>
      <c r="E339" s="27" t="s">
        <v>376</v>
      </c>
      <c r="F339" s="24">
        <v>1</v>
      </c>
      <c r="G339" s="28">
        <v>0</v>
      </c>
      <c r="H339" s="28">
        <f>F339*G339</f>
        <v>0</v>
      </c>
      <c r="I339" s="36" t="str">
        <f>C339</f>
        <v>Merck</v>
      </c>
      <c r="J339" s="33" t="str">
        <f>D339</f>
        <v>N1252-1G</v>
      </c>
    </row>
    <row r="340" spans="1:10" s="14" customFormat="1" ht="12.75" x14ac:dyDescent="0.2">
      <c r="A340" s="21">
        <v>331</v>
      </c>
      <c r="B340" s="20" t="s">
        <v>697</v>
      </c>
      <c r="C340" s="22" t="s">
        <v>23</v>
      </c>
      <c r="D340" s="21" t="s">
        <v>699</v>
      </c>
      <c r="E340" s="22" t="s">
        <v>700</v>
      </c>
      <c r="F340" s="19">
        <v>1</v>
      </c>
      <c r="G340" s="23">
        <v>0</v>
      </c>
      <c r="H340" s="23">
        <f>F340*G340</f>
        <v>0</v>
      </c>
      <c r="I340" s="22" t="str">
        <f>C340</f>
        <v>Merck</v>
      </c>
      <c r="J340" s="21" t="str">
        <f>D340</f>
        <v>N1252-500MG</v>
      </c>
    </row>
    <row r="341" spans="1:10" s="14" customFormat="1" ht="38.25" x14ac:dyDescent="0.2">
      <c r="A341" s="26">
        <v>332</v>
      </c>
      <c r="B341" s="25" t="s">
        <v>701</v>
      </c>
      <c r="C341" s="27" t="s">
        <v>23</v>
      </c>
      <c r="D341" s="26" t="s">
        <v>702</v>
      </c>
      <c r="E341" s="27" t="s">
        <v>314</v>
      </c>
      <c r="F341" s="24">
        <v>1</v>
      </c>
      <c r="G341" s="28">
        <v>0</v>
      </c>
      <c r="H341" s="28">
        <f>F341*G341</f>
        <v>0</v>
      </c>
      <c r="I341" s="36" t="str">
        <f>C341</f>
        <v>Merck</v>
      </c>
      <c r="J341" s="33" t="str">
        <f>D341</f>
        <v>N1630-100MG</v>
      </c>
    </row>
    <row r="342" spans="1:10" s="14" customFormat="1" ht="12.75" x14ac:dyDescent="0.2">
      <c r="A342" s="21">
        <v>333</v>
      </c>
      <c r="B342" s="20" t="s">
        <v>703</v>
      </c>
      <c r="C342" s="22" t="s">
        <v>23</v>
      </c>
      <c r="D342" s="21" t="s">
        <v>704</v>
      </c>
      <c r="E342" s="22" t="s">
        <v>705</v>
      </c>
      <c r="F342" s="19">
        <v>1</v>
      </c>
      <c r="G342" s="23">
        <v>0</v>
      </c>
      <c r="H342" s="23">
        <f>F342*G342</f>
        <v>0</v>
      </c>
      <c r="I342" s="22" t="str">
        <f>C342</f>
        <v>Merck</v>
      </c>
      <c r="J342" s="21" t="str">
        <f>D342</f>
        <v>N1891-50SET</v>
      </c>
    </row>
    <row r="343" spans="1:10" s="14" customFormat="1" ht="12.75" x14ac:dyDescent="0.2">
      <c r="A343" s="26">
        <v>334</v>
      </c>
      <c r="B343" s="25" t="s">
        <v>706</v>
      </c>
      <c r="C343" s="27" t="s">
        <v>23</v>
      </c>
      <c r="D343" s="26" t="s">
        <v>707</v>
      </c>
      <c r="E343" s="27" t="s">
        <v>376</v>
      </c>
      <c r="F343" s="24">
        <v>1</v>
      </c>
      <c r="G343" s="28">
        <v>0</v>
      </c>
      <c r="H343" s="28">
        <f>F343*G343</f>
        <v>0</v>
      </c>
      <c r="I343" s="36" t="str">
        <f>C343</f>
        <v>Merck</v>
      </c>
      <c r="J343" s="33" t="str">
        <f>D343</f>
        <v>N2127-1G</v>
      </c>
    </row>
    <row r="344" spans="1:10" s="14" customFormat="1" ht="38.25" x14ac:dyDescent="0.2">
      <c r="A344" s="21">
        <v>335</v>
      </c>
      <c r="B344" s="20" t="s">
        <v>708</v>
      </c>
      <c r="C344" s="22" t="s">
        <v>23</v>
      </c>
      <c r="D344" s="21" t="s">
        <v>709</v>
      </c>
      <c r="E344" s="22" t="s">
        <v>598</v>
      </c>
      <c r="F344" s="19">
        <v>1</v>
      </c>
      <c r="G344" s="23">
        <v>0</v>
      </c>
      <c r="H344" s="23">
        <f>F344*G344</f>
        <v>0</v>
      </c>
      <c r="I344" s="22" t="str">
        <f>C344</f>
        <v>Merck</v>
      </c>
      <c r="J344" s="21" t="str">
        <f>D344</f>
        <v>N5130-25MG</v>
      </c>
    </row>
    <row r="345" spans="1:10" s="14" customFormat="1" ht="25.5" x14ac:dyDescent="0.2">
      <c r="A345" s="26">
        <v>336</v>
      </c>
      <c r="B345" s="25" t="s">
        <v>710</v>
      </c>
      <c r="C345" s="27" t="s">
        <v>23</v>
      </c>
      <c r="D345" s="26" t="s">
        <v>711</v>
      </c>
      <c r="E345" s="27" t="s">
        <v>464</v>
      </c>
      <c r="F345" s="24">
        <v>1</v>
      </c>
      <c r="G345" s="28">
        <v>0</v>
      </c>
      <c r="H345" s="28">
        <f>F345*G345</f>
        <v>0</v>
      </c>
      <c r="I345" s="36" t="str">
        <f>C345</f>
        <v>Merck</v>
      </c>
      <c r="J345" s="33" t="str">
        <f>D345</f>
        <v>N5252-1G</v>
      </c>
    </row>
    <row r="346" spans="1:10" s="14" customFormat="1" ht="12.75" x14ac:dyDescent="0.2">
      <c r="A346" s="21">
        <v>337</v>
      </c>
      <c r="B346" s="20" t="s">
        <v>712</v>
      </c>
      <c r="C346" s="22" t="s">
        <v>23</v>
      </c>
      <c r="D346" s="21" t="s">
        <v>713</v>
      </c>
      <c r="E346" s="22" t="s">
        <v>464</v>
      </c>
      <c r="F346" s="19">
        <v>1</v>
      </c>
      <c r="G346" s="23">
        <v>0</v>
      </c>
      <c r="H346" s="23">
        <f>F346*G346</f>
        <v>0</v>
      </c>
      <c r="I346" s="22" t="str">
        <f>C346</f>
        <v>Merck</v>
      </c>
      <c r="J346" s="21" t="str">
        <f>D346</f>
        <v>N5377-1G</v>
      </c>
    </row>
    <row r="347" spans="1:10" s="14" customFormat="1" ht="25.5" x14ac:dyDescent="0.2">
      <c r="A347" s="26">
        <v>338</v>
      </c>
      <c r="B347" s="25" t="s">
        <v>714</v>
      </c>
      <c r="C347" s="27" t="s">
        <v>23</v>
      </c>
      <c r="D347" s="26" t="s">
        <v>715</v>
      </c>
      <c r="E347" s="27" t="s">
        <v>314</v>
      </c>
      <c r="F347" s="24">
        <v>1</v>
      </c>
      <c r="G347" s="28">
        <v>0</v>
      </c>
      <c r="H347" s="28">
        <f>F347*G347</f>
        <v>0</v>
      </c>
      <c r="I347" s="36" t="str">
        <f>C347</f>
        <v>Merck</v>
      </c>
      <c r="J347" s="33" t="str">
        <f>D347</f>
        <v>N5755-100MG</v>
      </c>
    </row>
    <row r="348" spans="1:10" s="14" customFormat="1" ht="12.75" x14ac:dyDescent="0.2">
      <c r="A348" s="21">
        <v>339</v>
      </c>
      <c r="B348" s="20" t="s">
        <v>716</v>
      </c>
      <c r="C348" s="22" t="s">
        <v>23</v>
      </c>
      <c r="D348" s="21" t="s">
        <v>717</v>
      </c>
      <c r="E348" s="22" t="s">
        <v>464</v>
      </c>
      <c r="F348" s="19">
        <v>2</v>
      </c>
      <c r="G348" s="23">
        <v>0</v>
      </c>
      <c r="H348" s="23">
        <f>F348*G348</f>
        <v>0</v>
      </c>
      <c r="I348" s="22" t="str">
        <f>C348</f>
        <v>Merck</v>
      </c>
      <c r="J348" s="21" t="str">
        <f>D348</f>
        <v>N6160-1G</v>
      </c>
    </row>
    <row r="349" spans="1:10" s="14" customFormat="1" ht="12.75" x14ac:dyDescent="0.2">
      <c r="A349" s="26">
        <v>340</v>
      </c>
      <c r="B349" s="25" t="s">
        <v>718</v>
      </c>
      <c r="C349" s="27" t="s">
        <v>23</v>
      </c>
      <c r="D349" s="26" t="s">
        <v>719</v>
      </c>
      <c r="E349" s="27" t="s">
        <v>314</v>
      </c>
      <c r="F349" s="24">
        <v>5</v>
      </c>
      <c r="G349" s="28">
        <v>0</v>
      </c>
      <c r="H349" s="28">
        <f>F349*G349</f>
        <v>0</v>
      </c>
      <c r="I349" s="36" t="str">
        <f>C349</f>
        <v>Merck</v>
      </c>
      <c r="J349" s="33" t="str">
        <f>D349</f>
        <v>N6876-100MG</v>
      </c>
    </row>
    <row r="350" spans="1:10" s="14" customFormat="1" ht="12.75" x14ac:dyDescent="0.2">
      <c r="A350" s="21">
        <v>341</v>
      </c>
      <c r="B350" s="20" t="s">
        <v>720</v>
      </c>
      <c r="C350" s="22" t="s">
        <v>23</v>
      </c>
      <c r="D350" s="21" t="s">
        <v>721</v>
      </c>
      <c r="E350" s="22" t="s">
        <v>464</v>
      </c>
      <c r="F350" s="19">
        <v>1</v>
      </c>
      <c r="G350" s="23">
        <v>0</v>
      </c>
      <c r="H350" s="23">
        <f>F350*G350</f>
        <v>0</v>
      </c>
      <c r="I350" s="22" t="str">
        <f>C350</f>
        <v>Merck</v>
      </c>
      <c r="J350" s="21" t="str">
        <f>D350</f>
        <v>N6876-1G</v>
      </c>
    </row>
    <row r="351" spans="1:10" s="14" customFormat="1" ht="12.75" x14ac:dyDescent="0.2">
      <c r="A351" s="26">
        <v>342</v>
      </c>
      <c r="B351" s="25" t="s">
        <v>718</v>
      </c>
      <c r="C351" s="27" t="s">
        <v>23</v>
      </c>
      <c r="D351" s="26" t="s">
        <v>722</v>
      </c>
      <c r="E351" s="27" t="s">
        <v>478</v>
      </c>
      <c r="F351" s="24">
        <v>1</v>
      </c>
      <c r="G351" s="28">
        <v>0</v>
      </c>
      <c r="H351" s="28">
        <f>F351*G351</f>
        <v>0</v>
      </c>
      <c r="I351" s="36" t="str">
        <f>C351</f>
        <v>Merck</v>
      </c>
      <c r="J351" s="33" t="str">
        <f>D351</f>
        <v>N6876-250MG</v>
      </c>
    </row>
    <row r="352" spans="1:10" s="14" customFormat="1" ht="12.75" x14ac:dyDescent="0.2">
      <c r="A352" s="21">
        <v>343</v>
      </c>
      <c r="B352" s="20" t="s">
        <v>723</v>
      </c>
      <c r="C352" s="22" t="s">
        <v>23</v>
      </c>
      <c r="D352" s="21" t="s">
        <v>724</v>
      </c>
      <c r="E352" s="22" t="s">
        <v>68</v>
      </c>
      <c r="F352" s="19">
        <v>1</v>
      </c>
      <c r="G352" s="23">
        <v>0</v>
      </c>
      <c r="H352" s="23">
        <f>F352*G352</f>
        <v>0</v>
      </c>
      <c r="I352" s="22" t="str">
        <f>C352</f>
        <v>Merck</v>
      </c>
      <c r="J352" s="21" t="str">
        <f>D352</f>
        <v>N7285-100ML</v>
      </c>
    </row>
    <row r="353" spans="1:10" s="14" customFormat="1" ht="25.5" x14ac:dyDescent="0.2">
      <c r="A353" s="26">
        <v>344</v>
      </c>
      <c r="B353" s="25" t="s">
        <v>725</v>
      </c>
      <c r="C353" s="27" t="s">
        <v>23</v>
      </c>
      <c r="D353" s="26" t="s">
        <v>726</v>
      </c>
      <c r="E353" s="27" t="s">
        <v>314</v>
      </c>
      <c r="F353" s="24">
        <v>1</v>
      </c>
      <c r="G353" s="28">
        <v>0</v>
      </c>
      <c r="H353" s="28">
        <f>F353*G353</f>
        <v>0</v>
      </c>
      <c r="I353" s="36" t="str">
        <f>C353</f>
        <v>Merck</v>
      </c>
      <c r="J353" s="33" t="str">
        <f>D353</f>
        <v>N7505-100MG</v>
      </c>
    </row>
    <row r="354" spans="1:10" s="14" customFormat="1" ht="38.25" x14ac:dyDescent="0.2">
      <c r="A354" s="21">
        <v>345</v>
      </c>
      <c r="B354" s="20" t="s">
        <v>727</v>
      </c>
      <c r="C354" s="22" t="s">
        <v>23</v>
      </c>
      <c r="D354" s="21" t="s">
        <v>728</v>
      </c>
      <c r="E354" s="22" t="s">
        <v>464</v>
      </c>
      <c r="F354" s="19">
        <v>1</v>
      </c>
      <c r="G354" s="23">
        <v>0</v>
      </c>
      <c r="H354" s="23">
        <f>F354*G354</f>
        <v>0</v>
      </c>
      <c r="I354" s="22" t="str">
        <f>C354</f>
        <v>Merck</v>
      </c>
      <c r="J354" s="21" t="str">
        <f>D354</f>
        <v>N8129-1G</v>
      </c>
    </row>
    <row r="355" spans="1:10" s="14" customFormat="1" ht="12.75" x14ac:dyDescent="0.2">
      <c r="A355" s="26">
        <v>346</v>
      </c>
      <c r="B355" s="25" t="s">
        <v>729</v>
      </c>
      <c r="C355" s="27" t="s">
        <v>23</v>
      </c>
      <c r="D355" s="26" t="s">
        <v>730</v>
      </c>
      <c r="E355" s="27" t="s">
        <v>731</v>
      </c>
      <c r="F355" s="24">
        <v>1</v>
      </c>
      <c r="G355" s="28">
        <v>0</v>
      </c>
      <c r="H355" s="28">
        <f>F355*G355</f>
        <v>0</v>
      </c>
      <c r="I355" s="36" t="str">
        <f>C355</f>
        <v>Merck</v>
      </c>
      <c r="J355" s="33" t="str">
        <f>D355</f>
        <v>N8285-15VL</v>
      </c>
    </row>
    <row r="356" spans="1:10" s="14" customFormat="1" ht="12.75" x14ac:dyDescent="0.2">
      <c r="A356" s="21">
        <v>347</v>
      </c>
      <c r="B356" s="20" t="s">
        <v>732</v>
      </c>
      <c r="C356" s="22" t="s">
        <v>23</v>
      </c>
      <c r="D356" s="21" t="s">
        <v>733</v>
      </c>
      <c r="E356" s="22" t="s">
        <v>734</v>
      </c>
      <c r="F356" s="19">
        <v>1</v>
      </c>
      <c r="G356" s="23">
        <v>0</v>
      </c>
      <c r="H356" s="23">
        <f>F356*G356</f>
        <v>0</v>
      </c>
      <c r="I356" s="22" t="str">
        <f>C356</f>
        <v>Merck</v>
      </c>
      <c r="J356" s="21" t="str">
        <f>D356</f>
        <v>N8630-1VL</v>
      </c>
    </row>
    <row r="357" spans="1:10" s="14" customFormat="1" ht="12.75" x14ac:dyDescent="0.2">
      <c r="A357" s="26">
        <v>348</v>
      </c>
      <c r="B357" s="25" t="s">
        <v>735</v>
      </c>
      <c r="C357" s="27" t="s">
        <v>23</v>
      </c>
      <c r="D357" s="26" t="s">
        <v>736</v>
      </c>
      <c r="E357" s="27" t="s">
        <v>376</v>
      </c>
      <c r="F357" s="24">
        <v>1</v>
      </c>
      <c r="G357" s="28">
        <v>0</v>
      </c>
      <c r="H357" s="28">
        <f>F357*G357</f>
        <v>0</v>
      </c>
      <c r="I357" s="36" t="str">
        <f>C357</f>
        <v>Merck</v>
      </c>
      <c r="J357" s="33" t="str">
        <f>D357</f>
        <v>N9376-1G</v>
      </c>
    </row>
    <row r="358" spans="1:10" s="14" customFormat="1" ht="12.75" x14ac:dyDescent="0.2">
      <c r="A358" s="21">
        <v>349</v>
      </c>
      <c r="B358" s="20" t="s">
        <v>737</v>
      </c>
      <c r="C358" s="22" t="s">
        <v>23</v>
      </c>
      <c r="D358" s="21" t="s">
        <v>738</v>
      </c>
      <c r="E358" s="22" t="s">
        <v>609</v>
      </c>
      <c r="F358" s="19">
        <v>4</v>
      </c>
      <c r="G358" s="23">
        <v>0</v>
      </c>
      <c r="H358" s="23">
        <f>F358*G358</f>
        <v>0</v>
      </c>
      <c r="I358" s="22" t="str">
        <f>C358</f>
        <v>Merck</v>
      </c>
      <c r="J358" s="21" t="str">
        <f>D358</f>
        <v>O6379-1MG</v>
      </c>
    </row>
    <row r="359" spans="1:10" s="14" customFormat="1" ht="12.75" x14ac:dyDescent="0.2">
      <c r="A359" s="26">
        <v>350</v>
      </c>
      <c r="B359" s="25" t="s">
        <v>739</v>
      </c>
      <c r="C359" s="27" t="s">
        <v>23</v>
      </c>
      <c r="D359" s="26" t="s">
        <v>740</v>
      </c>
      <c r="E359" s="27" t="s">
        <v>478</v>
      </c>
      <c r="F359" s="24">
        <v>1</v>
      </c>
      <c r="G359" s="28">
        <v>0</v>
      </c>
      <c r="H359" s="28">
        <f>F359*G359</f>
        <v>0</v>
      </c>
      <c r="I359" s="36" t="str">
        <f>C359</f>
        <v>Merck</v>
      </c>
      <c r="J359" s="33" t="str">
        <f>D359</f>
        <v>O8001-250MG</v>
      </c>
    </row>
    <row r="360" spans="1:10" s="14" customFormat="1" ht="12.75" x14ac:dyDescent="0.2">
      <c r="A360" s="21">
        <v>351</v>
      </c>
      <c r="B360" s="20" t="s">
        <v>741</v>
      </c>
      <c r="C360" s="22" t="s">
        <v>23</v>
      </c>
      <c r="D360" s="21" t="s">
        <v>742</v>
      </c>
      <c r="E360" s="22" t="s">
        <v>162</v>
      </c>
      <c r="F360" s="19">
        <v>1</v>
      </c>
      <c r="G360" s="23">
        <v>0</v>
      </c>
      <c r="H360" s="23">
        <f>F360*G360</f>
        <v>0</v>
      </c>
      <c r="I360" s="22" t="str">
        <f>C360</f>
        <v>Merck</v>
      </c>
      <c r="J360" s="21" t="str">
        <f>D360</f>
        <v>P0044-1ML</v>
      </c>
    </row>
    <row r="361" spans="1:10" s="14" customFormat="1" ht="12.75" x14ac:dyDescent="0.2">
      <c r="A361" s="26">
        <v>352</v>
      </c>
      <c r="B361" s="25" t="s">
        <v>743</v>
      </c>
      <c r="C361" s="27" t="s">
        <v>23</v>
      </c>
      <c r="D361" s="26" t="s">
        <v>744</v>
      </c>
      <c r="E361" s="27" t="s">
        <v>745</v>
      </c>
      <c r="F361" s="24">
        <v>1</v>
      </c>
      <c r="G361" s="28">
        <v>0</v>
      </c>
      <c r="H361" s="28">
        <f>F361*G361</f>
        <v>0</v>
      </c>
      <c r="I361" s="36" t="str">
        <f>C361</f>
        <v>Merck</v>
      </c>
      <c r="J361" s="33" t="str">
        <f>D361</f>
        <v>P0067-200UL</v>
      </c>
    </row>
    <row r="362" spans="1:10" s="14" customFormat="1" ht="25.5" x14ac:dyDescent="0.2">
      <c r="A362" s="21">
        <v>353</v>
      </c>
      <c r="B362" s="20" t="s">
        <v>746</v>
      </c>
      <c r="C362" s="22" t="s">
        <v>23</v>
      </c>
      <c r="D362" s="21" t="s">
        <v>747</v>
      </c>
      <c r="E362" s="22" t="s">
        <v>748</v>
      </c>
      <c r="F362" s="19">
        <v>1</v>
      </c>
      <c r="G362" s="23">
        <v>0</v>
      </c>
      <c r="H362" s="23">
        <f>F362*G362</f>
        <v>0</v>
      </c>
      <c r="I362" s="22" t="str">
        <f>C362</f>
        <v>Merck</v>
      </c>
      <c r="J362" s="21" t="str">
        <f>D362</f>
        <v>P0114-10KU</v>
      </c>
    </row>
    <row r="363" spans="1:10" s="14" customFormat="1" ht="25.5" x14ac:dyDescent="0.2">
      <c r="A363" s="26">
        <v>354</v>
      </c>
      <c r="B363" s="25" t="s">
        <v>746</v>
      </c>
      <c r="C363" s="27" t="s">
        <v>23</v>
      </c>
      <c r="D363" s="26" t="s">
        <v>749</v>
      </c>
      <c r="E363" s="27" t="s">
        <v>750</v>
      </c>
      <c r="F363" s="24">
        <v>1</v>
      </c>
      <c r="G363" s="28">
        <v>0</v>
      </c>
      <c r="H363" s="28">
        <f>F363*G363</f>
        <v>0</v>
      </c>
      <c r="I363" s="36" t="str">
        <f>C363</f>
        <v>Merck</v>
      </c>
      <c r="J363" s="33" t="str">
        <f>D363</f>
        <v>P0114-50KU</v>
      </c>
    </row>
    <row r="364" spans="1:10" s="14" customFormat="1" ht="12.75" x14ac:dyDescent="0.2">
      <c r="A364" s="21">
        <v>355</v>
      </c>
      <c r="B364" s="20" t="s">
        <v>751</v>
      </c>
      <c r="C364" s="22" t="s">
        <v>23</v>
      </c>
      <c r="D364" s="21" t="s">
        <v>752</v>
      </c>
      <c r="E364" s="22" t="s">
        <v>232</v>
      </c>
      <c r="F364" s="19">
        <v>1</v>
      </c>
      <c r="G364" s="23">
        <v>0</v>
      </c>
      <c r="H364" s="23">
        <f>F364*G364</f>
        <v>0</v>
      </c>
      <c r="I364" s="22" t="str">
        <f>C364</f>
        <v>Merck</v>
      </c>
      <c r="J364" s="21" t="str">
        <f>D364</f>
        <v>P0380-100G</v>
      </c>
    </row>
    <row r="365" spans="1:10" s="14" customFormat="1" ht="12.75" x14ac:dyDescent="0.2">
      <c r="A365" s="26">
        <v>356</v>
      </c>
      <c r="B365" s="25" t="s">
        <v>753</v>
      </c>
      <c r="C365" s="27" t="s">
        <v>23</v>
      </c>
      <c r="D365" s="26" t="s">
        <v>754</v>
      </c>
      <c r="E365" s="27" t="s">
        <v>363</v>
      </c>
      <c r="F365" s="24">
        <v>1</v>
      </c>
      <c r="G365" s="28">
        <v>0</v>
      </c>
      <c r="H365" s="28">
        <f>F365*G365</f>
        <v>0</v>
      </c>
      <c r="I365" s="36" t="str">
        <f>C365</f>
        <v>Merck</v>
      </c>
      <c r="J365" s="33" t="str">
        <f>D365</f>
        <v>P0657-250MG</v>
      </c>
    </row>
    <row r="366" spans="1:10" s="14" customFormat="1" ht="12.75" x14ac:dyDescent="0.2">
      <c r="A366" s="21">
        <v>357</v>
      </c>
      <c r="B366" s="20" t="s">
        <v>755</v>
      </c>
      <c r="C366" s="22" t="s">
        <v>23</v>
      </c>
      <c r="D366" s="21" t="s">
        <v>756</v>
      </c>
      <c r="E366" s="22" t="s">
        <v>68</v>
      </c>
      <c r="F366" s="19">
        <v>1</v>
      </c>
      <c r="G366" s="23">
        <v>0</v>
      </c>
      <c r="H366" s="23">
        <f>F366*G366</f>
        <v>0</v>
      </c>
      <c r="I366" s="22" t="str">
        <f>C366</f>
        <v>Merck</v>
      </c>
      <c r="J366" s="21" t="str">
        <f>D366</f>
        <v>P0781-100ML</v>
      </c>
    </row>
    <row r="367" spans="1:10" s="14" customFormat="1" ht="12.75" x14ac:dyDescent="0.2">
      <c r="A367" s="26">
        <v>358</v>
      </c>
      <c r="B367" s="25" t="s">
        <v>757</v>
      </c>
      <c r="C367" s="27" t="s">
        <v>23</v>
      </c>
      <c r="D367" s="26" t="s">
        <v>758</v>
      </c>
      <c r="E367" s="27" t="s">
        <v>759</v>
      </c>
      <c r="F367" s="24">
        <v>5</v>
      </c>
      <c r="G367" s="28">
        <v>0</v>
      </c>
      <c r="H367" s="28">
        <f>F367*G367</f>
        <v>0</v>
      </c>
      <c r="I367" s="36" t="str">
        <f>C367</f>
        <v>Merck</v>
      </c>
      <c r="J367" s="33" t="str">
        <f>D367</f>
        <v>P0781-20ML</v>
      </c>
    </row>
    <row r="368" spans="1:10" s="14" customFormat="1" ht="12.75" x14ac:dyDescent="0.2">
      <c r="A368" s="21">
        <v>359</v>
      </c>
      <c r="B368" s="20" t="s">
        <v>760</v>
      </c>
      <c r="C368" s="22" t="s">
        <v>23</v>
      </c>
      <c r="D368" s="21" t="s">
        <v>761</v>
      </c>
      <c r="E368" s="22" t="s">
        <v>376</v>
      </c>
      <c r="F368" s="19">
        <v>1</v>
      </c>
      <c r="G368" s="23">
        <v>0</v>
      </c>
      <c r="H368" s="23">
        <f>F368*G368</f>
        <v>0</v>
      </c>
      <c r="I368" s="22" t="str">
        <f>C368</f>
        <v>Merck</v>
      </c>
      <c r="J368" s="21" t="str">
        <f>D368</f>
        <v>P0880-1G</v>
      </c>
    </row>
    <row r="369" spans="1:10" s="14" customFormat="1" ht="12.75" x14ac:dyDescent="0.2">
      <c r="A369" s="26">
        <v>360</v>
      </c>
      <c r="B369" s="25" t="s">
        <v>762</v>
      </c>
      <c r="C369" s="27" t="s">
        <v>23</v>
      </c>
      <c r="D369" s="26" t="s">
        <v>763</v>
      </c>
      <c r="E369" s="27" t="s">
        <v>764</v>
      </c>
      <c r="F369" s="24">
        <v>1</v>
      </c>
      <c r="G369" s="28">
        <v>0</v>
      </c>
      <c r="H369" s="28">
        <f>F369*G369</f>
        <v>0</v>
      </c>
      <c r="I369" s="36" t="str">
        <f>C369</f>
        <v>Merck</v>
      </c>
      <c r="J369" s="33" t="str">
        <f>D369</f>
        <v>P0883-25UN</v>
      </c>
    </row>
    <row r="370" spans="1:10" s="14" customFormat="1" ht="12.75" x14ac:dyDescent="0.2">
      <c r="A370" s="21">
        <v>361</v>
      </c>
      <c r="B370" s="20" t="s">
        <v>765</v>
      </c>
      <c r="C370" s="22" t="s">
        <v>23</v>
      </c>
      <c r="D370" s="21" t="s">
        <v>766</v>
      </c>
      <c r="E370" s="22" t="s">
        <v>495</v>
      </c>
      <c r="F370" s="19">
        <v>1</v>
      </c>
      <c r="G370" s="23">
        <v>0</v>
      </c>
      <c r="H370" s="23">
        <f>F370*G370</f>
        <v>0</v>
      </c>
      <c r="I370" s="22" t="str">
        <f>C370</f>
        <v>Merck</v>
      </c>
      <c r="J370" s="21" t="str">
        <f>D370</f>
        <v>P1379-100ML</v>
      </c>
    </row>
    <row r="371" spans="1:10" s="14" customFormat="1" ht="12.75" x14ac:dyDescent="0.2">
      <c r="A371" s="26">
        <v>362</v>
      </c>
      <c r="B371" s="25" t="s">
        <v>767</v>
      </c>
      <c r="C371" s="27" t="s">
        <v>23</v>
      </c>
      <c r="D371" s="26" t="s">
        <v>768</v>
      </c>
      <c r="E371" s="27" t="s">
        <v>114</v>
      </c>
      <c r="F371" s="24">
        <v>1</v>
      </c>
      <c r="G371" s="28">
        <v>0</v>
      </c>
      <c r="H371" s="28">
        <f>F371*G371</f>
        <v>0</v>
      </c>
      <c r="I371" s="36" t="str">
        <f>C371</f>
        <v>Merck</v>
      </c>
      <c r="J371" s="33" t="str">
        <f>D371</f>
        <v>P1379-1L</v>
      </c>
    </row>
    <row r="372" spans="1:10" s="14" customFormat="1" ht="12.75" x14ac:dyDescent="0.2">
      <c r="A372" s="21">
        <v>363</v>
      </c>
      <c r="B372" s="20" t="s">
        <v>769</v>
      </c>
      <c r="C372" s="22" t="s">
        <v>23</v>
      </c>
      <c r="D372" s="21" t="s">
        <v>770</v>
      </c>
      <c r="E372" s="22" t="s">
        <v>81</v>
      </c>
      <c r="F372" s="19">
        <v>1</v>
      </c>
      <c r="G372" s="23">
        <v>0</v>
      </c>
      <c r="H372" s="23">
        <f>F372*G372</f>
        <v>0</v>
      </c>
      <c r="I372" s="22" t="str">
        <f>C372</f>
        <v>Merck</v>
      </c>
      <c r="J372" s="21" t="str">
        <f>D372</f>
        <v>P1379-500ML</v>
      </c>
    </row>
    <row r="373" spans="1:10" s="14" customFormat="1" ht="12.75" x14ac:dyDescent="0.2">
      <c r="A373" s="26">
        <v>364</v>
      </c>
      <c r="B373" s="25" t="s">
        <v>771</v>
      </c>
      <c r="C373" s="27" t="s">
        <v>23</v>
      </c>
      <c r="D373" s="26" t="s">
        <v>772</v>
      </c>
      <c r="E373" s="27" t="s">
        <v>68</v>
      </c>
      <c r="F373" s="24">
        <v>1</v>
      </c>
      <c r="G373" s="28">
        <v>0</v>
      </c>
      <c r="H373" s="28">
        <f>F373*G373</f>
        <v>0</v>
      </c>
      <c r="I373" s="36" t="str">
        <f>C373</f>
        <v>Merck</v>
      </c>
      <c r="J373" s="33" t="str">
        <f>D373</f>
        <v>P1644-100ML</v>
      </c>
    </row>
    <row r="374" spans="1:10" s="14" customFormat="1" ht="12.75" x14ac:dyDescent="0.2">
      <c r="A374" s="21">
        <v>365</v>
      </c>
      <c r="B374" s="20" t="s">
        <v>773</v>
      </c>
      <c r="C374" s="22" t="s">
        <v>23</v>
      </c>
      <c r="D374" s="21" t="s">
        <v>774</v>
      </c>
      <c r="E374" s="22" t="s">
        <v>446</v>
      </c>
      <c r="F374" s="19">
        <v>1</v>
      </c>
      <c r="G374" s="23">
        <v>0</v>
      </c>
      <c r="H374" s="23">
        <f>F374*G374</f>
        <v>0</v>
      </c>
      <c r="I374" s="22" t="str">
        <f>C374</f>
        <v>Merck</v>
      </c>
      <c r="J374" s="21" t="str">
        <f>D374</f>
        <v>P1645-10MG</v>
      </c>
    </row>
    <row r="375" spans="1:10" s="14" customFormat="1" ht="12.75" x14ac:dyDescent="0.2">
      <c r="A375" s="26">
        <v>366</v>
      </c>
      <c r="B375" s="25" t="s">
        <v>775</v>
      </c>
      <c r="C375" s="27" t="s">
        <v>23</v>
      </c>
      <c r="D375" s="26" t="s">
        <v>776</v>
      </c>
      <c r="E375" s="27" t="s">
        <v>81</v>
      </c>
      <c r="F375" s="24">
        <v>1</v>
      </c>
      <c r="G375" s="28">
        <v>0</v>
      </c>
      <c r="H375" s="28">
        <f>F375*G375</f>
        <v>0</v>
      </c>
      <c r="I375" s="36" t="str">
        <f>C375</f>
        <v>Merck</v>
      </c>
      <c r="J375" s="33" t="str">
        <f>D375</f>
        <v>P1754-500ML</v>
      </c>
    </row>
    <row r="376" spans="1:10" s="14" customFormat="1" ht="12.75" x14ac:dyDescent="0.2">
      <c r="A376" s="21">
        <v>367</v>
      </c>
      <c r="B376" s="20" t="s">
        <v>777</v>
      </c>
      <c r="C376" s="22" t="s">
        <v>23</v>
      </c>
      <c r="D376" s="21" t="s">
        <v>778</v>
      </c>
      <c r="E376" s="22" t="s">
        <v>446</v>
      </c>
      <c r="F376" s="19">
        <v>1</v>
      </c>
      <c r="G376" s="23">
        <v>0</v>
      </c>
      <c r="H376" s="23">
        <f>F376*G376</f>
        <v>0</v>
      </c>
      <c r="I376" s="22" t="str">
        <f>C376</f>
        <v>Merck</v>
      </c>
      <c r="J376" s="21" t="str">
        <f>D376</f>
        <v>P186-10MG</v>
      </c>
    </row>
    <row r="377" spans="1:10" s="14" customFormat="1" ht="12.75" x14ac:dyDescent="0.2">
      <c r="A377" s="26">
        <v>368</v>
      </c>
      <c r="B377" s="25" t="s">
        <v>779</v>
      </c>
      <c r="C377" s="27" t="s">
        <v>23</v>
      </c>
      <c r="D377" s="26" t="s">
        <v>780</v>
      </c>
      <c r="E377" s="27" t="s">
        <v>495</v>
      </c>
      <c r="F377" s="24">
        <v>2</v>
      </c>
      <c r="G377" s="28">
        <v>0</v>
      </c>
      <c r="H377" s="28">
        <f>F377*G377</f>
        <v>0</v>
      </c>
      <c r="I377" s="36" t="str">
        <f>C377</f>
        <v>Merck</v>
      </c>
      <c r="J377" s="33" t="str">
        <f>D377</f>
        <v>P2287-100ML</v>
      </c>
    </row>
    <row r="378" spans="1:10" s="14" customFormat="1" ht="12.75" x14ac:dyDescent="0.2">
      <c r="A378" s="21">
        <v>369</v>
      </c>
      <c r="B378" s="20" t="s">
        <v>781</v>
      </c>
      <c r="C378" s="22" t="s">
        <v>23</v>
      </c>
      <c r="D378" s="21" t="s">
        <v>782</v>
      </c>
      <c r="E378" s="22" t="s">
        <v>81</v>
      </c>
      <c r="F378" s="19">
        <v>1</v>
      </c>
      <c r="G378" s="23">
        <v>0</v>
      </c>
      <c r="H378" s="23">
        <f>F378*G378</f>
        <v>0</v>
      </c>
      <c r="I378" s="22" t="str">
        <f>C378</f>
        <v>Merck</v>
      </c>
      <c r="J378" s="21" t="str">
        <f>D378</f>
        <v>P2287-500ML</v>
      </c>
    </row>
    <row r="379" spans="1:10" s="14" customFormat="1" ht="12.75" x14ac:dyDescent="0.2">
      <c r="A379" s="26">
        <v>370</v>
      </c>
      <c r="B379" s="25" t="s">
        <v>783</v>
      </c>
      <c r="C379" s="27" t="s">
        <v>23</v>
      </c>
      <c r="D379" s="26" t="s">
        <v>784</v>
      </c>
      <c r="E379" s="27" t="s">
        <v>141</v>
      </c>
      <c r="F379" s="24">
        <v>1</v>
      </c>
      <c r="G379" s="28">
        <v>0</v>
      </c>
      <c r="H379" s="28">
        <f>F379*G379</f>
        <v>0</v>
      </c>
      <c r="I379" s="36" t="str">
        <f>C379</f>
        <v>Merck</v>
      </c>
      <c r="J379" s="33" t="str">
        <f>D379</f>
        <v>P2308-5MG</v>
      </c>
    </row>
    <row r="380" spans="1:10" s="14" customFormat="1" ht="12.75" x14ac:dyDescent="0.2">
      <c r="A380" s="21">
        <v>371</v>
      </c>
      <c r="B380" s="20" t="s">
        <v>785</v>
      </c>
      <c r="C380" s="22" t="s">
        <v>23</v>
      </c>
      <c r="D380" s="21" t="s">
        <v>786</v>
      </c>
      <c r="E380" s="22" t="s">
        <v>165</v>
      </c>
      <c r="F380" s="19">
        <v>1</v>
      </c>
      <c r="G380" s="23">
        <v>0</v>
      </c>
      <c r="H380" s="23">
        <f>F380*G380</f>
        <v>0</v>
      </c>
      <c r="I380" s="22" t="str">
        <f>C380</f>
        <v>Merck</v>
      </c>
      <c r="J380" s="21" t="str">
        <f>D380</f>
        <v>P3504-10G</v>
      </c>
    </row>
    <row r="381" spans="1:10" s="14" customFormat="1" ht="12.75" x14ac:dyDescent="0.2">
      <c r="A381" s="26">
        <v>372</v>
      </c>
      <c r="B381" s="25" t="s">
        <v>787</v>
      </c>
      <c r="C381" s="27" t="s">
        <v>23</v>
      </c>
      <c r="D381" s="26" t="s">
        <v>788</v>
      </c>
      <c r="E381" s="27" t="s">
        <v>789</v>
      </c>
      <c r="F381" s="24">
        <v>1</v>
      </c>
      <c r="G381" s="28">
        <v>0</v>
      </c>
      <c r="H381" s="28">
        <f>F381*G381</f>
        <v>0</v>
      </c>
      <c r="I381" s="36" t="str">
        <f>C381</f>
        <v>Merck</v>
      </c>
      <c r="J381" s="33" t="str">
        <f>D381</f>
        <v>P3813-10PAK</v>
      </c>
    </row>
    <row r="382" spans="1:10" s="14" customFormat="1" ht="12.75" x14ac:dyDescent="0.2">
      <c r="A382" s="21">
        <v>373</v>
      </c>
      <c r="B382" s="20" t="s">
        <v>790</v>
      </c>
      <c r="C382" s="22" t="s">
        <v>23</v>
      </c>
      <c r="D382" s="21" t="s">
        <v>791</v>
      </c>
      <c r="E382" s="22" t="s">
        <v>446</v>
      </c>
      <c r="F382" s="19">
        <v>5</v>
      </c>
      <c r="G382" s="23">
        <v>0</v>
      </c>
      <c r="H382" s="23">
        <f>F382*G382</f>
        <v>0</v>
      </c>
      <c r="I382" s="22" t="str">
        <f>C382</f>
        <v>Merck</v>
      </c>
      <c r="J382" s="21" t="str">
        <f>D382</f>
        <v>P4170-10MG</v>
      </c>
    </row>
    <row r="383" spans="1:10" s="14" customFormat="1" ht="12.75" x14ac:dyDescent="0.2">
      <c r="A383" s="26">
        <v>374</v>
      </c>
      <c r="B383" s="25" t="s">
        <v>790</v>
      </c>
      <c r="C383" s="27" t="s">
        <v>23</v>
      </c>
      <c r="D383" s="26" t="s">
        <v>792</v>
      </c>
      <c r="E383" s="27" t="s">
        <v>598</v>
      </c>
      <c r="F383" s="24">
        <v>5</v>
      </c>
      <c r="G383" s="28">
        <v>0</v>
      </c>
      <c r="H383" s="28">
        <f>F383*G383</f>
        <v>0</v>
      </c>
      <c r="I383" s="36" t="str">
        <f>C383</f>
        <v>Merck</v>
      </c>
      <c r="J383" s="33" t="str">
        <f>D383</f>
        <v>P4170-25MG</v>
      </c>
    </row>
    <row r="384" spans="1:10" s="14" customFormat="1" ht="12.75" x14ac:dyDescent="0.2">
      <c r="A384" s="21">
        <v>375</v>
      </c>
      <c r="B384" s="20" t="s">
        <v>757</v>
      </c>
      <c r="C384" s="22" t="s">
        <v>23</v>
      </c>
      <c r="D384" s="21" t="s">
        <v>793</v>
      </c>
      <c r="E384" s="22" t="s">
        <v>68</v>
      </c>
      <c r="F384" s="19">
        <v>1</v>
      </c>
      <c r="G384" s="23">
        <v>0</v>
      </c>
      <c r="H384" s="23">
        <f>F384*G384</f>
        <v>0</v>
      </c>
      <c r="I384" s="22" t="str">
        <f>C384</f>
        <v>Merck</v>
      </c>
      <c r="J384" s="21" t="str">
        <f>D384</f>
        <v>P4333-100ML</v>
      </c>
    </row>
    <row r="385" spans="1:10" s="14" customFormat="1" ht="12.75" x14ac:dyDescent="0.2">
      <c r="A385" s="26">
        <v>376</v>
      </c>
      <c r="B385" s="25" t="s">
        <v>757</v>
      </c>
      <c r="C385" s="27" t="s">
        <v>23</v>
      </c>
      <c r="D385" s="26" t="s">
        <v>794</v>
      </c>
      <c r="E385" s="27" t="s">
        <v>795</v>
      </c>
      <c r="F385" s="24">
        <v>1</v>
      </c>
      <c r="G385" s="28">
        <v>0</v>
      </c>
      <c r="H385" s="28">
        <f>F385*G385</f>
        <v>0</v>
      </c>
      <c r="I385" s="36" t="str">
        <f>C385</f>
        <v>Merck</v>
      </c>
      <c r="J385" s="33" t="str">
        <f>D385</f>
        <v>P4333-20ML</v>
      </c>
    </row>
    <row r="386" spans="1:10" s="14" customFormat="1" ht="12.75" x14ac:dyDescent="0.2">
      <c r="A386" s="21">
        <v>377</v>
      </c>
      <c r="B386" s="20" t="s">
        <v>796</v>
      </c>
      <c r="C386" s="22" t="s">
        <v>23</v>
      </c>
      <c r="D386" s="21" t="s">
        <v>797</v>
      </c>
      <c r="E386" s="22" t="s">
        <v>798</v>
      </c>
      <c r="F386" s="19">
        <v>1</v>
      </c>
      <c r="G386" s="23">
        <v>0</v>
      </c>
      <c r="H386" s="23">
        <f>F386*G386</f>
        <v>0</v>
      </c>
      <c r="I386" s="22" t="str">
        <f>C386</f>
        <v>Merck</v>
      </c>
      <c r="J386" s="21" t="str">
        <f>D386</f>
        <v>P4417-100TAB</v>
      </c>
    </row>
    <row r="387" spans="1:10" s="14" customFormat="1" ht="12.75" x14ac:dyDescent="0.2">
      <c r="A387" s="26">
        <v>378</v>
      </c>
      <c r="B387" s="25" t="s">
        <v>796</v>
      </c>
      <c r="C387" s="27" t="s">
        <v>23</v>
      </c>
      <c r="D387" s="26" t="s">
        <v>799</v>
      </c>
      <c r="E387" s="27" t="s">
        <v>800</v>
      </c>
      <c r="F387" s="24">
        <v>1</v>
      </c>
      <c r="G387" s="28">
        <v>0</v>
      </c>
      <c r="H387" s="28">
        <f>F387*G387</f>
        <v>0</v>
      </c>
      <c r="I387" s="36" t="str">
        <f>C387</f>
        <v>Merck</v>
      </c>
      <c r="J387" s="33" t="str">
        <f>D387</f>
        <v>P4417-50TAB</v>
      </c>
    </row>
    <row r="388" spans="1:10" s="14" customFormat="1" ht="12.75" x14ac:dyDescent="0.2">
      <c r="A388" s="21">
        <v>379</v>
      </c>
      <c r="B388" s="20" t="s">
        <v>801</v>
      </c>
      <c r="C388" s="22" t="s">
        <v>23</v>
      </c>
      <c r="D388" s="21" t="s">
        <v>802</v>
      </c>
      <c r="E388" s="22" t="s">
        <v>803</v>
      </c>
      <c r="F388" s="19">
        <v>1</v>
      </c>
      <c r="G388" s="23">
        <v>0</v>
      </c>
      <c r="H388" s="23">
        <f>F388*G388</f>
        <v>0</v>
      </c>
      <c r="I388" s="22" t="str">
        <f>C388</f>
        <v>Merck</v>
      </c>
      <c r="J388" s="21" t="str">
        <f>D388</f>
        <v>P5368-10PAK</v>
      </c>
    </row>
    <row r="389" spans="1:10" s="14" customFormat="1" ht="38.25" x14ac:dyDescent="0.2">
      <c r="A389" s="26">
        <v>380</v>
      </c>
      <c r="B389" s="25" t="s">
        <v>804</v>
      </c>
      <c r="C389" s="27" t="s">
        <v>23</v>
      </c>
      <c r="D389" s="26" t="s">
        <v>805</v>
      </c>
      <c r="E389" s="27" t="s">
        <v>114</v>
      </c>
      <c r="F389" s="24">
        <v>1</v>
      </c>
      <c r="G389" s="28">
        <v>0</v>
      </c>
      <c r="H389" s="28">
        <f>F389*G389</f>
        <v>0</v>
      </c>
      <c r="I389" s="36" t="str">
        <f>C389</f>
        <v>Merck</v>
      </c>
      <c r="J389" s="33" t="str">
        <f>D389</f>
        <v>P5493-1L</v>
      </c>
    </row>
    <row r="390" spans="1:10" s="14" customFormat="1" ht="12.75" x14ac:dyDescent="0.2">
      <c r="A390" s="21">
        <v>381</v>
      </c>
      <c r="B390" s="20" t="s">
        <v>806</v>
      </c>
      <c r="C390" s="22" t="s">
        <v>23</v>
      </c>
      <c r="D390" s="21" t="s">
        <v>807</v>
      </c>
      <c r="E390" s="22" t="s">
        <v>32</v>
      </c>
      <c r="F390" s="19">
        <v>1</v>
      </c>
      <c r="G390" s="23">
        <v>0</v>
      </c>
      <c r="H390" s="23">
        <f>F390*G390</f>
        <v>0</v>
      </c>
      <c r="I390" s="22" t="str">
        <f>C390</f>
        <v>Merck</v>
      </c>
      <c r="J390" s="21" t="str">
        <f>D390</f>
        <v>P7170-1L</v>
      </c>
    </row>
    <row r="391" spans="1:10" s="14" customFormat="1" ht="12.75" x14ac:dyDescent="0.2">
      <c r="A391" s="26">
        <v>382</v>
      </c>
      <c r="B391" s="25" t="s">
        <v>808</v>
      </c>
      <c r="C391" s="27" t="s">
        <v>23</v>
      </c>
      <c r="D391" s="26" t="s">
        <v>809</v>
      </c>
      <c r="E391" s="27" t="s">
        <v>277</v>
      </c>
      <c r="F391" s="24">
        <v>1</v>
      </c>
      <c r="G391" s="28">
        <v>0</v>
      </c>
      <c r="H391" s="28">
        <f>F391*G391</f>
        <v>0</v>
      </c>
      <c r="I391" s="36" t="str">
        <f>C391</f>
        <v>Merck</v>
      </c>
      <c r="J391" s="33" t="str">
        <f>D391</f>
        <v>P7547-100MG</v>
      </c>
    </row>
    <row r="392" spans="1:10" s="14" customFormat="1" ht="12.75" x14ac:dyDescent="0.2">
      <c r="A392" s="21">
        <v>383</v>
      </c>
      <c r="B392" s="20" t="s">
        <v>779</v>
      </c>
      <c r="C392" s="22" t="s">
        <v>23</v>
      </c>
      <c r="D392" s="21" t="s">
        <v>810</v>
      </c>
      <c r="E392" s="22" t="s">
        <v>81</v>
      </c>
      <c r="F392" s="19">
        <v>1</v>
      </c>
      <c r="G392" s="23">
        <v>0</v>
      </c>
      <c r="H392" s="23">
        <f>F392*G392</f>
        <v>0</v>
      </c>
      <c r="I392" s="22" t="str">
        <f>C392</f>
        <v>Merck</v>
      </c>
      <c r="J392" s="21" t="str">
        <f>D392</f>
        <v>P7949-500ML</v>
      </c>
    </row>
    <row r="393" spans="1:10" s="14" customFormat="1" ht="12.75" x14ac:dyDescent="0.2">
      <c r="A393" s="26">
        <v>384</v>
      </c>
      <c r="B393" s="25" t="s">
        <v>811</v>
      </c>
      <c r="C393" s="27" t="s">
        <v>23</v>
      </c>
      <c r="D393" s="26" t="s">
        <v>812</v>
      </c>
      <c r="E393" s="27" t="s">
        <v>32</v>
      </c>
      <c r="F393" s="24">
        <v>1</v>
      </c>
      <c r="G393" s="28">
        <v>0</v>
      </c>
      <c r="H393" s="28">
        <f>F393*G393</f>
        <v>0</v>
      </c>
      <c r="I393" s="36" t="str">
        <f>C393</f>
        <v>Merck</v>
      </c>
      <c r="J393" s="33" t="str">
        <f>D393</f>
        <v>P8017-1L</v>
      </c>
    </row>
    <row r="394" spans="1:10" s="14" customFormat="1" ht="12.75" x14ac:dyDescent="0.2">
      <c r="A394" s="21">
        <v>385</v>
      </c>
      <c r="B394" s="20" t="s">
        <v>813</v>
      </c>
      <c r="C394" s="22" t="s">
        <v>23</v>
      </c>
      <c r="D394" s="21" t="s">
        <v>814</v>
      </c>
      <c r="E394" s="22" t="s">
        <v>609</v>
      </c>
      <c r="F394" s="19">
        <v>1</v>
      </c>
      <c r="G394" s="23">
        <v>0</v>
      </c>
      <c r="H394" s="23">
        <f>F394*G394</f>
        <v>0</v>
      </c>
      <c r="I394" s="22" t="str">
        <f>C394</f>
        <v>Merck</v>
      </c>
      <c r="J394" s="21" t="str">
        <f>D394</f>
        <v>P8139-1MG</v>
      </c>
    </row>
    <row r="395" spans="1:10" s="14" customFormat="1" ht="12.75" x14ac:dyDescent="0.2">
      <c r="A395" s="26">
        <v>386</v>
      </c>
      <c r="B395" s="25" t="s">
        <v>815</v>
      </c>
      <c r="C395" s="27" t="s">
        <v>23</v>
      </c>
      <c r="D395" s="26" t="s">
        <v>816</v>
      </c>
      <c r="E395" s="27" t="s">
        <v>274</v>
      </c>
      <c r="F395" s="24">
        <v>1</v>
      </c>
      <c r="G395" s="28">
        <v>0</v>
      </c>
      <c r="H395" s="28">
        <f>F395*G395</f>
        <v>0</v>
      </c>
      <c r="I395" s="36" t="str">
        <f>C395</f>
        <v>Merck</v>
      </c>
      <c r="J395" s="33" t="str">
        <f>D395</f>
        <v>P8203-50G</v>
      </c>
    </row>
    <row r="396" spans="1:10" s="14" customFormat="1" ht="12.75" x14ac:dyDescent="0.2">
      <c r="A396" s="21">
        <v>387</v>
      </c>
      <c r="B396" s="20" t="s">
        <v>817</v>
      </c>
      <c r="C396" s="22" t="s">
        <v>23</v>
      </c>
      <c r="D396" s="21" t="s">
        <v>818</v>
      </c>
      <c r="E396" s="22" t="s">
        <v>201</v>
      </c>
      <c r="F396" s="19">
        <v>1</v>
      </c>
      <c r="G396" s="23">
        <v>0</v>
      </c>
      <c r="H396" s="23">
        <f>F396*G396</f>
        <v>0</v>
      </c>
      <c r="I396" s="22" t="str">
        <f>C396</f>
        <v>Merck</v>
      </c>
      <c r="J396" s="21" t="str">
        <f>D396</f>
        <v>P8340-1ML</v>
      </c>
    </row>
    <row r="397" spans="1:10" s="14" customFormat="1" ht="12.75" x14ac:dyDescent="0.2">
      <c r="A397" s="26">
        <v>388</v>
      </c>
      <c r="B397" s="25" t="s">
        <v>817</v>
      </c>
      <c r="C397" s="27" t="s">
        <v>23</v>
      </c>
      <c r="D397" s="26" t="s">
        <v>819</v>
      </c>
      <c r="E397" s="27" t="s">
        <v>252</v>
      </c>
      <c r="F397" s="24">
        <v>1</v>
      </c>
      <c r="G397" s="28">
        <v>0</v>
      </c>
      <c r="H397" s="28">
        <f>F397*G397</f>
        <v>0</v>
      </c>
      <c r="I397" s="36" t="str">
        <f>C397</f>
        <v>Merck</v>
      </c>
      <c r="J397" s="33" t="str">
        <f>D397</f>
        <v>P8340-5ML</v>
      </c>
    </row>
    <row r="398" spans="1:10" s="14" customFormat="1" ht="12.75" x14ac:dyDescent="0.2">
      <c r="A398" s="21">
        <v>389</v>
      </c>
      <c r="B398" s="20" t="s">
        <v>820</v>
      </c>
      <c r="C398" s="22" t="s">
        <v>23</v>
      </c>
      <c r="D398" s="21" t="s">
        <v>821</v>
      </c>
      <c r="E398" s="22" t="s">
        <v>700</v>
      </c>
      <c r="F398" s="19">
        <v>1</v>
      </c>
      <c r="G398" s="23">
        <v>0</v>
      </c>
      <c r="H398" s="23">
        <f>F398*G398</f>
        <v>0</v>
      </c>
      <c r="I398" s="22" t="str">
        <f>C398</f>
        <v>Merck</v>
      </c>
      <c r="J398" s="21" t="str">
        <f>D398</f>
        <v>PHR1084-500MG</v>
      </c>
    </row>
    <row r="399" spans="1:10" s="14" customFormat="1" ht="12.75" x14ac:dyDescent="0.2">
      <c r="A399" s="26">
        <v>390</v>
      </c>
      <c r="B399" s="25" t="s">
        <v>822</v>
      </c>
      <c r="C399" s="27" t="s">
        <v>23</v>
      </c>
      <c r="D399" s="26" t="s">
        <v>823</v>
      </c>
      <c r="E399" s="27" t="s">
        <v>824</v>
      </c>
      <c r="F399" s="24">
        <v>1</v>
      </c>
      <c r="G399" s="28">
        <v>0</v>
      </c>
      <c r="H399" s="28">
        <f>F399*G399</f>
        <v>0</v>
      </c>
      <c r="I399" s="36" t="str">
        <f>C399</f>
        <v>Merck</v>
      </c>
      <c r="J399" s="33" t="str">
        <f>D399</f>
        <v>PRS2411</v>
      </c>
    </row>
    <row r="400" spans="1:10" s="14" customFormat="1" ht="12.75" x14ac:dyDescent="0.2">
      <c r="A400" s="21">
        <v>391</v>
      </c>
      <c r="B400" s="20" t="s">
        <v>825</v>
      </c>
      <c r="C400" s="22" t="s">
        <v>23</v>
      </c>
      <c r="D400" s="21" t="s">
        <v>826</v>
      </c>
      <c r="E400" s="22" t="s">
        <v>81</v>
      </c>
      <c r="F400" s="19">
        <v>1</v>
      </c>
      <c r="G400" s="23">
        <v>0</v>
      </c>
      <c r="H400" s="23">
        <f>F400*G400</f>
        <v>0</v>
      </c>
      <c r="I400" s="22" t="str">
        <f>C400</f>
        <v>Merck</v>
      </c>
      <c r="J400" s="21" t="str">
        <f>D400</f>
        <v>R0278-500ML</v>
      </c>
    </row>
    <row r="401" spans="1:10" s="14" customFormat="1" ht="12.75" x14ac:dyDescent="0.2">
      <c r="A401" s="26">
        <v>392</v>
      </c>
      <c r="B401" s="25" t="s">
        <v>825</v>
      </c>
      <c r="C401" s="27" t="s">
        <v>23</v>
      </c>
      <c r="D401" s="26" t="s">
        <v>827</v>
      </c>
      <c r="E401" s="27" t="s">
        <v>436</v>
      </c>
      <c r="F401" s="24">
        <v>1</v>
      </c>
      <c r="G401" s="28">
        <v>0</v>
      </c>
      <c r="H401" s="28">
        <f>F401*G401</f>
        <v>0</v>
      </c>
      <c r="I401" s="36" t="str">
        <f>C401</f>
        <v>Merck</v>
      </c>
      <c r="J401" s="33" t="str">
        <f>D401</f>
        <v>R0278-50ML</v>
      </c>
    </row>
    <row r="402" spans="1:10" s="14" customFormat="1" ht="12.75" x14ac:dyDescent="0.2">
      <c r="A402" s="21">
        <v>393</v>
      </c>
      <c r="B402" s="20" t="s">
        <v>828</v>
      </c>
      <c r="C402" s="22" t="s">
        <v>23</v>
      </c>
      <c r="D402" s="21" t="s">
        <v>829</v>
      </c>
      <c r="E402" s="22" t="s">
        <v>81</v>
      </c>
      <c r="F402" s="19">
        <v>1</v>
      </c>
      <c r="G402" s="23">
        <v>0</v>
      </c>
      <c r="H402" s="23">
        <f>F402*G402</f>
        <v>0</v>
      </c>
      <c r="I402" s="22" t="str">
        <f>C402</f>
        <v>Merck</v>
      </c>
      <c r="J402" s="21" t="str">
        <f>D402</f>
        <v>R0883-500ML</v>
      </c>
    </row>
    <row r="403" spans="1:10" s="14" customFormat="1" ht="12.75" x14ac:dyDescent="0.2">
      <c r="A403" s="26">
        <v>394</v>
      </c>
      <c r="B403" s="25" t="s">
        <v>830</v>
      </c>
      <c r="C403" s="27" t="s">
        <v>23</v>
      </c>
      <c r="D403" s="26" t="s">
        <v>831</v>
      </c>
      <c r="E403" s="27" t="s">
        <v>81</v>
      </c>
      <c r="F403" s="24">
        <v>1</v>
      </c>
      <c r="G403" s="28">
        <v>0</v>
      </c>
      <c r="H403" s="28">
        <f>F403*G403</f>
        <v>0</v>
      </c>
      <c r="I403" s="36" t="str">
        <f>C403</f>
        <v>Merck</v>
      </c>
      <c r="J403" s="33" t="str">
        <f>D403</f>
        <v>R0901-500ML</v>
      </c>
    </row>
    <row r="404" spans="1:10" s="14" customFormat="1" ht="12.75" x14ac:dyDescent="0.2">
      <c r="A404" s="21">
        <v>395</v>
      </c>
      <c r="B404" s="20" t="s">
        <v>832</v>
      </c>
      <c r="C404" s="22" t="s">
        <v>23</v>
      </c>
      <c r="D404" s="21" t="s">
        <v>833</v>
      </c>
      <c r="E404" s="22" t="s">
        <v>79</v>
      </c>
      <c r="F404" s="19">
        <v>1</v>
      </c>
      <c r="G404" s="23">
        <v>0</v>
      </c>
      <c r="H404" s="23">
        <f>F404*G404</f>
        <v>0</v>
      </c>
      <c r="I404" s="22" t="str">
        <f>C404</f>
        <v>Merck</v>
      </c>
      <c r="J404" s="21" t="str">
        <f>D404</f>
        <v>R2020-250ML</v>
      </c>
    </row>
    <row r="405" spans="1:10" s="14" customFormat="1" ht="12.75" x14ac:dyDescent="0.2">
      <c r="A405" s="26">
        <v>396</v>
      </c>
      <c r="B405" s="25" t="s">
        <v>834</v>
      </c>
      <c r="C405" s="27" t="s">
        <v>23</v>
      </c>
      <c r="D405" s="26" t="s">
        <v>835</v>
      </c>
      <c r="E405" s="27" t="s">
        <v>207</v>
      </c>
      <c r="F405" s="24">
        <v>1</v>
      </c>
      <c r="G405" s="28">
        <v>0</v>
      </c>
      <c r="H405" s="28">
        <f>F405*G405</f>
        <v>0</v>
      </c>
      <c r="I405" s="36" t="str">
        <f>C405</f>
        <v>Merck</v>
      </c>
      <c r="J405" s="33" t="str">
        <f>D405</f>
        <v>R2408-50MG</v>
      </c>
    </row>
    <row r="406" spans="1:10" s="14" customFormat="1" ht="12.75" x14ac:dyDescent="0.2">
      <c r="A406" s="21">
        <v>397</v>
      </c>
      <c r="B406" s="20" t="s">
        <v>836</v>
      </c>
      <c r="C406" s="22" t="s">
        <v>23</v>
      </c>
      <c r="D406" s="21" t="s">
        <v>837</v>
      </c>
      <c r="E406" s="22" t="s">
        <v>314</v>
      </c>
      <c r="F406" s="19">
        <v>1</v>
      </c>
      <c r="G406" s="23">
        <v>0</v>
      </c>
      <c r="H406" s="23">
        <f>F406*G406</f>
        <v>0</v>
      </c>
      <c r="I406" s="22" t="str">
        <f>C406</f>
        <v>Merck</v>
      </c>
      <c r="J406" s="21" t="str">
        <f>D406</f>
        <v>R7632-100MG</v>
      </c>
    </row>
    <row r="407" spans="1:10" s="14" customFormat="1" ht="12.75" x14ac:dyDescent="0.2">
      <c r="A407" s="26">
        <v>398</v>
      </c>
      <c r="B407" s="25" t="s">
        <v>838</v>
      </c>
      <c r="C407" s="27" t="s">
        <v>23</v>
      </c>
      <c r="D407" s="26" t="s">
        <v>839</v>
      </c>
      <c r="E407" s="27" t="s">
        <v>290</v>
      </c>
      <c r="F407" s="24">
        <v>1</v>
      </c>
      <c r="G407" s="28">
        <v>0</v>
      </c>
      <c r="H407" s="28">
        <f>F407*G407</f>
        <v>0</v>
      </c>
      <c r="I407" s="36" t="str">
        <f>C407</f>
        <v>Merck</v>
      </c>
      <c r="J407" s="33" t="str">
        <f>D407</f>
        <v>R7772-5MG</v>
      </c>
    </row>
    <row r="408" spans="1:10" s="14" customFormat="1" ht="12.75" x14ac:dyDescent="0.2">
      <c r="A408" s="21">
        <v>399</v>
      </c>
      <c r="B408" s="20" t="s">
        <v>840</v>
      </c>
      <c r="C408" s="22" t="s">
        <v>23</v>
      </c>
      <c r="D408" s="21" t="s">
        <v>841</v>
      </c>
      <c r="E408" s="22" t="s">
        <v>290</v>
      </c>
      <c r="F408" s="19">
        <v>1</v>
      </c>
      <c r="G408" s="23">
        <v>0</v>
      </c>
      <c r="H408" s="23">
        <f>F408*G408</f>
        <v>0</v>
      </c>
      <c r="I408" s="22" t="str">
        <f>C408</f>
        <v>Merck</v>
      </c>
      <c r="J408" s="21" t="str">
        <f>D408</f>
        <v>R8004-5mg</v>
      </c>
    </row>
    <row r="409" spans="1:10" s="14" customFormat="1" ht="12.75" x14ac:dyDescent="0.2">
      <c r="A409" s="26">
        <v>400</v>
      </c>
      <c r="B409" s="25" t="s">
        <v>842</v>
      </c>
      <c r="C409" s="27" t="s">
        <v>23</v>
      </c>
      <c r="D409" s="26" t="s">
        <v>843</v>
      </c>
      <c r="E409" s="27" t="s">
        <v>443</v>
      </c>
      <c r="F409" s="24">
        <v>1</v>
      </c>
      <c r="G409" s="28">
        <v>0</v>
      </c>
      <c r="H409" s="28">
        <f>F409*G409</f>
        <v>0</v>
      </c>
      <c r="I409" s="36" t="str">
        <f>C409</f>
        <v>Merck</v>
      </c>
      <c r="J409" s="33" t="str">
        <f>D409</f>
        <v>R8758-6x500ML</v>
      </c>
    </row>
    <row r="410" spans="1:10" s="14" customFormat="1" ht="12.75" x14ac:dyDescent="0.2">
      <c r="A410" s="21">
        <v>401</v>
      </c>
      <c r="B410" s="20" t="s">
        <v>844</v>
      </c>
      <c r="C410" s="22" t="s">
        <v>23</v>
      </c>
      <c r="D410" s="21" t="s">
        <v>845</v>
      </c>
      <c r="E410" s="22" t="s">
        <v>846</v>
      </c>
      <c r="F410" s="19">
        <v>1</v>
      </c>
      <c r="G410" s="23">
        <v>0</v>
      </c>
      <c r="H410" s="23">
        <f>F410*G410</f>
        <v>0</v>
      </c>
      <c r="I410" s="22" t="str">
        <f>C410</f>
        <v>Merck</v>
      </c>
      <c r="J410" s="21" t="str">
        <f>D410</f>
        <v>R8781-200UL</v>
      </c>
    </row>
    <row r="411" spans="1:10" s="14" customFormat="1" ht="12.75" x14ac:dyDescent="0.2">
      <c r="A411" s="26">
        <v>402</v>
      </c>
      <c r="B411" s="25" t="s">
        <v>847</v>
      </c>
      <c r="C411" s="27" t="s">
        <v>23</v>
      </c>
      <c r="D411" s="26" t="s">
        <v>848</v>
      </c>
      <c r="E411" s="27" t="s">
        <v>376</v>
      </c>
      <c r="F411" s="24">
        <v>1</v>
      </c>
      <c r="G411" s="28">
        <v>0</v>
      </c>
      <c r="H411" s="28">
        <f>F411*G411</f>
        <v>0</v>
      </c>
      <c r="I411" s="36" t="str">
        <f>C411</f>
        <v>Merck</v>
      </c>
      <c r="J411" s="33" t="str">
        <f>D411</f>
        <v>R8875-1G</v>
      </c>
    </row>
    <row r="412" spans="1:10" s="14" customFormat="1" ht="12.75" x14ac:dyDescent="0.2">
      <c r="A412" s="21">
        <v>403</v>
      </c>
      <c r="B412" s="20" t="s">
        <v>849</v>
      </c>
      <c r="C412" s="22" t="s">
        <v>23</v>
      </c>
      <c r="D412" s="21" t="s">
        <v>850</v>
      </c>
      <c r="E412" s="22" t="s">
        <v>277</v>
      </c>
      <c r="F412" s="19">
        <v>1</v>
      </c>
      <c r="G412" s="23">
        <v>0</v>
      </c>
      <c r="H412" s="23">
        <f>F412*G412</f>
        <v>0</v>
      </c>
      <c r="I412" s="22" t="str">
        <f>C412</f>
        <v>Merck</v>
      </c>
      <c r="J412" s="21" t="str">
        <f>D412</f>
        <v>S0130-100MG</v>
      </c>
    </row>
    <row r="413" spans="1:10" s="14" customFormat="1" ht="12.75" x14ac:dyDescent="0.2">
      <c r="A413" s="26">
        <v>404</v>
      </c>
      <c r="B413" s="25" t="s">
        <v>851</v>
      </c>
      <c r="C413" s="27" t="s">
        <v>23</v>
      </c>
      <c r="D413" s="26" t="s">
        <v>852</v>
      </c>
      <c r="E413" s="27" t="s">
        <v>376</v>
      </c>
      <c r="F413" s="24">
        <v>1</v>
      </c>
      <c r="G413" s="28">
        <v>0</v>
      </c>
      <c r="H413" s="28">
        <f>F413*G413</f>
        <v>0</v>
      </c>
      <c r="I413" s="36" t="str">
        <f>C413</f>
        <v>Merck</v>
      </c>
      <c r="J413" s="33" t="str">
        <f>D413</f>
        <v>S0130-1G</v>
      </c>
    </row>
    <row r="414" spans="1:10" s="14" customFormat="1" ht="12.75" x14ac:dyDescent="0.2">
      <c r="A414" s="21">
        <v>405</v>
      </c>
      <c r="B414" s="20" t="s">
        <v>851</v>
      </c>
      <c r="C414" s="22" t="s">
        <v>23</v>
      </c>
      <c r="D414" s="21" t="s">
        <v>853</v>
      </c>
      <c r="E414" s="22" t="s">
        <v>647</v>
      </c>
      <c r="F414" s="19">
        <v>1</v>
      </c>
      <c r="G414" s="23">
        <v>0</v>
      </c>
      <c r="H414" s="23">
        <f>F414*G414</f>
        <v>0</v>
      </c>
      <c r="I414" s="22" t="str">
        <f>C414</f>
        <v>Merck</v>
      </c>
      <c r="J414" s="21" t="str">
        <f>D414</f>
        <v>S0130-500MG</v>
      </c>
    </row>
    <row r="415" spans="1:10" s="14" customFormat="1" ht="12.75" x14ac:dyDescent="0.2">
      <c r="A415" s="26">
        <v>406</v>
      </c>
      <c r="B415" s="25" t="s">
        <v>854</v>
      </c>
      <c r="C415" s="27" t="s">
        <v>23</v>
      </c>
      <c r="D415" s="26" t="s">
        <v>855</v>
      </c>
      <c r="E415" s="27" t="s">
        <v>280</v>
      </c>
      <c r="F415" s="24">
        <v>1</v>
      </c>
      <c r="G415" s="28">
        <v>0</v>
      </c>
      <c r="H415" s="28">
        <f>F415*G415</f>
        <v>0</v>
      </c>
      <c r="I415" s="36" t="str">
        <f>C415</f>
        <v>Merck</v>
      </c>
      <c r="J415" s="33" t="str">
        <f>D415</f>
        <v>S2002-5g</v>
      </c>
    </row>
    <row r="416" spans="1:10" s="14" customFormat="1" ht="12.75" x14ac:dyDescent="0.2">
      <c r="A416" s="21">
        <v>407</v>
      </c>
      <c r="B416" s="20" t="s">
        <v>856</v>
      </c>
      <c r="C416" s="22" t="s">
        <v>23</v>
      </c>
      <c r="D416" s="21" t="s">
        <v>857</v>
      </c>
      <c r="E416" s="22" t="s">
        <v>157</v>
      </c>
      <c r="F416" s="19">
        <v>1</v>
      </c>
      <c r="G416" s="23">
        <v>0</v>
      </c>
      <c r="H416" s="23">
        <f>F416*G416</f>
        <v>0</v>
      </c>
      <c r="I416" s="22" t="str">
        <f>C416</f>
        <v>Merck</v>
      </c>
      <c r="J416" s="21" t="str">
        <f>D416</f>
        <v>S4438-100RXN</v>
      </c>
    </row>
    <row r="417" spans="1:10" s="14" customFormat="1" ht="12.75" x14ac:dyDescent="0.2">
      <c r="A417" s="26">
        <v>408</v>
      </c>
      <c r="B417" s="25" t="s">
        <v>858</v>
      </c>
      <c r="C417" s="27" t="s">
        <v>23</v>
      </c>
      <c r="D417" s="26" t="s">
        <v>859</v>
      </c>
      <c r="E417" s="27" t="s">
        <v>860</v>
      </c>
      <c r="F417" s="24">
        <v>1</v>
      </c>
      <c r="G417" s="28">
        <v>0</v>
      </c>
      <c r="H417" s="28">
        <f>F417*G417</f>
        <v>0</v>
      </c>
      <c r="I417" s="36" t="str">
        <f>C417</f>
        <v>Merck</v>
      </c>
      <c r="J417" s="33" t="str">
        <f>D417</f>
        <v>S4500-100G</v>
      </c>
    </row>
    <row r="418" spans="1:10" s="14" customFormat="1" ht="25.5" x14ac:dyDescent="0.2">
      <c r="A418" s="21">
        <v>409</v>
      </c>
      <c r="B418" s="20" t="s">
        <v>861</v>
      </c>
      <c r="C418" s="22" t="s">
        <v>23</v>
      </c>
      <c r="D418" s="21" t="s">
        <v>862</v>
      </c>
      <c r="E418" s="22" t="s">
        <v>185</v>
      </c>
      <c r="F418" s="19">
        <v>1</v>
      </c>
      <c r="G418" s="23">
        <v>0</v>
      </c>
      <c r="H418" s="23">
        <f>F418*G418</f>
        <v>0</v>
      </c>
      <c r="I418" s="22" t="str">
        <f>C418</f>
        <v>Merck</v>
      </c>
      <c r="J418" s="21" t="str">
        <f>D418</f>
        <v>S6510-10MG</v>
      </c>
    </row>
    <row r="419" spans="1:10" s="14" customFormat="1" ht="38.25" x14ac:dyDescent="0.2">
      <c r="A419" s="26">
        <v>410</v>
      </c>
      <c r="B419" s="25" t="s">
        <v>863</v>
      </c>
      <c r="C419" s="27" t="s">
        <v>23</v>
      </c>
      <c r="D419" s="26" t="s">
        <v>864</v>
      </c>
      <c r="E419" s="27" t="s">
        <v>609</v>
      </c>
      <c r="F419" s="24">
        <v>1</v>
      </c>
      <c r="G419" s="28">
        <v>0</v>
      </c>
      <c r="H419" s="28">
        <f>F419*G419</f>
        <v>0</v>
      </c>
      <c r="I419" s="36" t="str">
        <f>C419</f>
        <v>Merck</v>
      </c>
      <c r="J419" s="33" t="str">
        <f>D419</f>
        <v>S6510-1MG</v>
      </c>
    </row>
    <row r="420" spans="1:10" s="14" customFormat="1" ht="38.25" x14ac:dyDescent="0.2">
      <c r="A420" s="21">
        <v>411</v>
      </c>
      <c r="B420" s="20" t="s">
        <v>863</v>
      </c>
      <c r="C420" s="22" t="s">
        <v>23</v>
      </c>
      <c r="D420" s="21" t="s">
        <v>865</v>
      </c>
      <c r="E420" s="22" t="s">
        <v>290</v>
      </c>
      <c r="F420" s="19">
        <v>1</v>
      </c>
      <c r="G420" s="23">
        <v>0</v>
      </c>
      <c r="H420" s="23">
        <f>F420*G420</f>
        <v>0</v>
      </c>
      <c r="I420" s="22" t="str">
        <f>C420</f>
        <v>Merck</v>
      </c>
      <c r="J420" s="21" t="str">
        <f>D420</f>
        <v>S6510-5MG</v>
      </c>
    </row>
    <row r="421" spans="1:10" s="14" customFormat="1" ht="12.75" x14ac:dyDescent="0.2">
      <c r="A421" s="26">
        <v>412</v>
      </c>
      <c r="B421" s="25" t="s">
        <v>866</v>
      </c>
      <c r="C421" s="27" t="s">
        <v>23</v>
      </c>
      <c r="D421" s="26" t="s">
        <v>867</v>
      </c>
      <c r="E421" s="27" t="s">
        <v>655</v>
      </c>
      <c r="F421" s="24">
        <v>1</v>
      </c>
      <c r="G421" s="28">
        <v>0</v>
      </c>
      <c r="H421" s="28">
        <f>F421*G421</f>
        <v>0</v>
      </c>
      <c r="I421" s="36" t="str">
        <f>C421</f>
        <v>Merck</v>
      </c>
      <c r="J421" s="33" t="str">
        <f>D421</f>
        <v>S7150</v>
      </c>
    </row>
    <row r="422" spans="1:10" s="14" customFormat="1" ht="12.75" x14ac:dyDescent="0.2">
      <c r="A422" s="21">
        <v>413</v>
      </c>
      <c r="B422" s="20" t="s">
        <v>868</v>
      </c>
      <c r="C422" s="22" t="s">
        <v>23</v>
      </c>
      <c r="D422" s="21" t="s">
        <v>869</v>
      </c>
      <c r="E422" s="22" t="s">
        <v>870</v>
      </c>
      <c r="F422" s="19">
        <v>1</v>
      </c>
      <c r="G422" s="23">
        <v>0</v>
      </c>
      <c r="H422" s="23">
        <f>F422*G422</f>
        <v>0</v>
      </c>
      <c r="I422" s="22" t="str">
        <f>C422</f>
        <v>Merck</v>
      </c>
      <c r="J422" s="21" t="str">
        <f>D422</f>
        <v>S7151</v>
      </c>
    </row>
    <row r="423" spans="1:10" s="14" customFormat="1" ht="12.75" x14ac:dyDescent="0.2">
      <c r="A423" s="26">
        <v>414</v>
      </c>
      <c r="B423" s="25" t="s">
        <v>871</v>
      </c>
      <c r="C423" s="27" t="s">
        <v>23</v>
      </c>
      <c r="D423" s="26" t="s">
        <v>872</v>
      </c>
      <c r="E423" s="27" t="s">
        <v>824</v>
      </c>
      <c r="F423" s="24">
        <v>1</v>
      </c>
      <c r="G423" s="28">
        <v>0</v>
      </c>
      <c r="H423" s="28">
        <f>F423*G423</f>
        <v>0</v>
      </c>
      <c r="I423" s="36" t="str">
        <f>C423</f>
        <v>Merck</v>
      </c>
      <c r="J423" s="33" t="str">
        <f>D423</f>
        <v>SAB4502982-100UG</v>
      </c>
    </row>
    <row r="424" spans="1:10" s="14" customFormat="1" ht="12.75" x14ac:dyDescent="0.2">
      <c r="A424" s="21">
        <v>415</v>
      </c>
      <c r="B424" s="20" t="s">
        <v>873</v>
      </c>
      <c r="C424" s="22" t="s">
        <v>23</v>
      </c>
      <c r="D424" s="21" t="s">
        <v>874</v>
      </c>
      <c r="E424" s="22" t="s">
        <v>875</v>
      </c>
      <c r="F424" s="19">
        <v>1</v>
      </c>
      <c r="G424" s="23">
        <v>0</v>
      </c>
      <c r="H424" s="23">
        <f>F424*G424</f>
        <v>0</v>
      </c>
      <c r="I424" s="22" t="str">
        <f>C424</f>
        <v>Merck</v>
      </c>
      <c r="J424" s="21" t="str">
        <f>D424</f>
        <v>SAB4503403-100ug</v>
      </c>
    </row>
    <row r="425" spans="1:10" s="14" customFormat="1" ht="12.75" x14ac:dyDescent="0.2">
      <c r="A425" s="26">
        <v>416</v>
      </c>
      <c r="B425" s="25" t="s">
        <v>876</v>
      </c>
      <c r="C425" s="27" t="s">
        <v>23</v>
      </c>
      <c r="D425" s="26" t="s">
        <v>877</v>
      </c>
      <c r="E425" s="27" t="s">
        <v>47</v>
      </c>
      <c r="F425" s="24">
        <v>2</v>
      </c>
      <c r="G425" s="28">
        <v>0</v>
      </c>
      <c r="H425" s="28">
        <f>F425*G425</f>
        <v>0</v>
      </c>
      <c r="I425" s="36" t="str">
        <f>C425</f>
        <v>Merck</v>
      </c>
      <c r="J425" s="33" t="str">
        <f>D425</f>
        <v>SNAP2BHMB050</v>
      </c>
    </row>
    <row r="426" spans="1:10" s="14" customFormat="1" ht="12.75" x14ac:dyDescent="0.2">
      <c r="A426" s="21">
        <v>417</v>
      </c>
      <c r="B426" s="20" t="s">
        <v>878</v>
      </c>
      <c r="C426" s="22" t="s">
        <v>23</v>
      </c>
      <c r="D426" s="21" t="s">
        <v>879</v>
      </c>
      <c r="E426" s="22" t="s">
        <v>880</v>
      </c>
      <c r="F426" s="19">
        <v>2</v>
      </c>
      <c r="G426" s="23">
        <v>0</v>
      </c>
      <c r="H426" s="23">
        <f>F426*G426</f>
        <v>0</v>
      </c>
      <c r="I426" s="22" t="str">
        <f>C426</f>
        <v>Merck</v>
      </c>
      <c r="J426" s="21" t="str">
        <f>D426</f>
        <v>SRP3083-10UG</v>
      </c>
    </row>
    <row r="427" spans="1:10" s="14" customFormat="1" ht="38.25" x14ac:dyDescent="0.2">
      <c r="A427" s="26">
        <v>418</v>
      </c>
      <c r="B427" s="25" t="s">
        <v>881</v>
      </c>
      <c r="C427" s="27" t="s">
        <v>23</v>
      </c>
      <c r="D427" s="26" t="s">
        <v>882</v>
      </c>
      <c r="E427" s="27" t="s">
        <v>216</v>
      </c>
      <c r="F427" s="24">
        <v>1</v>
      </c>
      <c r="G427" s="28">
        <v>0</v>
      </c>
      <c r="H427" s="28">
        <f>F427*G427</f>
        <v>0</v>
      </c>
      <c r="I427" s="36" t="str">
        <f>C427</f>
        <v>Merck</v>
      </c>
      <c r="J427" s="33" t="str">
        <f>D427</f>
        <v>T1503-100G</v>
      </c>
    </row>
    <row r="428" spans="1:10" s="14" customFormat="1" ht="12.75" x14ac:dyDescent="0.2">
      <c r="A428" s="21">
        <v>419</v>
      </c>
      <c r="B428" s="20" t="s">
        <v>883</v>
      </c>
      <c r="C428" s="22" t="s">
        <v>23</v>
      </c>
      <c r="D428" s="21" t="s">
        <v>884</v>
      </c>
      <c r="E428" s="22" t="s">
        <v>334</v>
      </c>
      <c r="F428" s="19">
        <v>1</v>
      </c>
      <c r="G428" s="23">
        <v>0</v>
      </c>
      <c r="H428" s="23">
        <f>F428*G428</f>
        <v>0</v>
      </c>
      <c r="I428" s="22" t="str">
        <f>C428</f>
        <v>Merck</v>
      </c>
      <c r="J428" s="21" t="str">
        <f>D428</f>
        <v>T1503-1KG</v>
      </c>
    </row>
    <row r="429" spans="1:10" s="14" customFormat="1" ht="12.75" x14ac:dyDescent="0.2">
      <c r="A429" s="26">
        <v>420</v>
      </c>
      <c r="B429" s="25" t="s">
        <v>883</v>
      </c>
      <c r="C429" s="27" t="s">
        <v>23</v>
      </c>
      <c r="D429" s="26" t="s">
        <v>885</v>
      </c>
      <c r="E429" s="27" t="s">
        <v>121</v>
      </c>
      <c r="F429" s="24">
        <v>1</v>
      </c>
      <c r="G429" s="28">
        <v>0</v>
      </c>
      <c r="H429" s="28">
        <f>F429*G429</f>
        <v>0</v>
      </c>
      <c r="I429" s="36" t="str">
        <f>C429</f>
        <v>Merck</v>
      </c>
      <c r="J429" s="33" t="str">
        <f>D429</f>
        <v>T1503-500G</v>
      </c>
    </row>
    <row r="430" spans="1:10" s="14" customFormat="1" ht="12.75" x14ac:dyDescent="0.2">
      <c r="A430" s="21">
        <v>421</v>
      </c>
      <c r="B430" s="20" t="s">
        <v>886</v>
      </c>
      <c r="C430" s="22" t="s">
        <v>23</v>
      </c>
      <c r="D430" s="21" t="s">
        <v>887</v>
      </c>
      <c r="E430" s="22" t="s">
        <v>84</v>
      </c>
      <c r="F430" s="19">
        <v>1</v>
      </c>
      <c r="G430" s="23">
        <v>0</v>
      </c>
      <c r="H430" s="23">
        <f>F430*G430</f>
        <v>0</v>
      </c>
      <c r="I430" s="22" t="str">
        <f>C430</f>
        <v>Merck</v>
      </c>
      <c r="J430" s="21" t="str">
        <f>D430</f>
        <v>T1633-250G</v>
      </c>
    </row>
    <row r="431" spans="1:10" s="14" customFormat="1" ht="12.75" x14ac:dyDescent="0.2">
      <c r="A431" s="26">
        <v>422</v>
      </c>
      <c r="B431" s="25" t="s">
        <v>888</v>
      </c>
      <c r="C431" s="27" t="s">
        <v>23</v>
      </c>
      <c r="D431" s="26" t="s">
        <v>889</v>
      </c>
      <c r="E431" s="27" t="s">
        <v>68</v>
      </c>
      <c r="F431" s="24">
        <v>10</v>
      </c>
      <c r="G431" s="28">
        <v>0</v>
      </c>
      <c r="H431" s="28">
        <f>F431*G431</f>
        <v>0</v>
      </c>
      <c r="I431" s="36" t="str">
        <f>C431</f>
        <v>Merck</v>
      </c>
      <c r="J431" s="33" t="str">
        <f>D431</f>
        <v>T2694-100mL</v>
      </c>
    </row>
    <row r="432" spans="1:10" s="14" customFormat="1" ht="12.75" x14ac:dyDescent="0.2">
      <c r="A432" s="21">
        <v>423</v>
      </c>
      <c r="B432" s="20" t="s">
        <v>890</v>
      </c>
      <c r="C432" s="22" t="s">
        <v>23</v>
      </c>
      <c r="D432" s="21" t="s">
        <v>891</v>
      </c>
      <c r="E432" s="22" t="s">
        <v>121</v>
      </c>
      <c r="F432" s="19">
        <v>1</v>
      </c>
      <c r="G432" s="23">
        <v>0</v>
      </c>
      <c r="H432" s="23">
        <f>F432*G432</f>
        <v>0</v>
      </c>
      <c r="I432" s="22" t="str">
        <f>C432</f>
        <v>Merck</v>
      </c>
      <c r="J432" s="21" t="str">
        <f>D432</f>
        <v>T3253-500G</v>
      </c>
    </row>
    <row r="433" spans="1:10" s="14" customFormat="1" ht="12.75" x14ac:dyDescent="0.2">
      <c r="A433" s="26">
        <v>424</v>
      </c>
      <c r="B433" s="25" t="s">
        <v>892</v>
      </c>
      <c r="C433" s="27" t="s">
        <v>23</v>
      </c>
      <c r="D433" s="26" t="s">
        <v>893</v>
      </c>
      <c r="E433" s="27" t="s">
        <v>495</v>
      </c>
      <c r="F433" s="24">
        <v>1</v>
      </c>
      <c r="G433" s="28">
        <v>0</v>
      </c>
      <c r="H433" s="28">
        <f>F433*G433</f>
        <v>0</v>
      </c>
      <c r="I433" s="36" t="str">
        <f>C433</f>
        <v>Merck</v>
      </c>
      <c r="J433" s="33" t="str">
        <f>D433</f>
        <v>T3924-100ML</v>
      </c>
    </row>
    <row r="434" spans="1:10" s="14" customFormat="1" ht="12.75" x14ac:dyDescent="0.2">
      <c r="A434" s="21">
        <v>425</v>
      </c>
      <c r="B434" s="20" t="s">
        <v>894</v>
      </c>
      <c r="C434" s="22" t="s">
        <v>23</v>
      </c>
      <c r="D434" s="21" t="s">
        <v>895</v>
      </c>
      <c r="E434" s="22" t="s">
        <v>259</v>
      </c>
      <c r="F434" s="19">
        <v>1</v>
      </c>
      <c r="G434" s="23">
        <v>0</v>
      </c>
      <c r="H434" s="23">
        <f>F434*G434</f>
        <v>0</v>
      </c>
      <c r="I434" s="22" t="str">
        <f>C434</f>
        <v>Merck</v>
      </c>
      <c r="J434" s="21" t="str">
        <f>D434</f>
        <v>T3924-500ML</v>
      </c>
    </row>
    <row r="435" spans="1:10" s="14" customFormat="1" ht="12.75" x14ac:dyDescent="0.2">
      <c r="A435" s="26">
        <v>426</v>
      </c>
      <c r="B435" s="25" t="s">
        <v>896</v>
      </c>
      <c r="C435" s="27" t="s">
        <v>23</v>
      </c>
      <c r="D435" s="26" t="s">
        <v>897</v>
      </c>
      <c r="E435" s="27" t="s">
        <v>478</v>
      </c>
      <c r="F435" s="24">
        <v>1</v>
      </c>
      <c r="G435" s="28">
        <v>0</v>
      </c>
      <c r="H435" s="28">
        <f>F435*G435</f>
        <v>0</v>
      </c>
      <c r="I435" s="36" t="str">
        <f>C435</f>
        <v>Merck</v>
      </c>
      <c r="J435" s="33" t="str">
        <f>D435</f>
        <v>T4009-250MG</v>
      </c>
    </row>
    <row r="436" spans="1:10" s="14" customFormat="1" ht="12.75" x14ac:dyDescent="0.2">
      <c r="A436" s="21">
        <v>427</v>
      </c>
      <c r="B436" s="20" t="s">
        <v>898</v>
      </c>
      <c r="C436" s="22" t="s">
        <v>23</v>
      </c>
      <c r="D436" s="21" t="s">
        <v>899</v>
      </c>
      <c r="E436" s="22" t="s">
        <v>68</v>
      </c>
      <c r="F436" s="19">
        <v>1</v>
      </c>
      <c r="G436" s="23">
        <v>0</v>
      </c>
      <c r="H436" s="23">
        <f>F436*G436</f>
        <v>0</v>
      </c>
      <c r="I436" s="22" t="str">
        <f>C436</f>
        <v>Merck</v>
      </c>
      <c r="J436" s="21" t="str">
        <f>D436</f>
        <v>T4174-100ML</v>
      </c>
    </row>
    <row r="437" spans="1:10" s="14" customFormat="1" ht="12.75" x14ac:dyDescent="0.2">
      <c r="A437" s="26">
        <v>428</v>
      </c>
      <c r="B437" s="25" t="s">
        <v>900</v>
      </c>
      <c r="C437" s="27" t="s">
        <v>23</v>
      </c>
      <c r="D437" s="26" t="s">
        <v>901</v>
      </c>
      <c r="E437" s="27" t="s">
        <v>68</v>
      </c>
      <c r="F437" s="24">
        <v>1</v>
      </c>
      <c r="G437" s="28">
        <v>0</v>
      </c>
      <c r="H437" s="28">
        <f>F437*G437</f>
        <v>0</v>
      </c>
      <c r="I437" s="36" t="str">
        <f>C437</f>
        <v>Merck</v>
      </c>
      <c r="J437" s="33" t="str">
        <f>D437</f>
        <v>T4299-100ML</v>
      </c>
    </row>
    <row r="438" spans="1:10" s="14" customFormat="1" ht="12.75" x14ac:dyDescent="0.2">
      <c r="A438" s="21">
        <v>429</v>
      </c>
      <c r="B438" s="20" t="s">
        <v>902</v>
      </c>
      <c r="C438" s="22" t="s">
        <v>23</v>
      </c>
      <c r="D438" s="21" t="s">
        <v>903</v>
      </c>
      <c r="E438" s="22" t="s">
        <v>32</v>
      </c>
      <c r="F438" s="19">
        <v>1</v>
      </c>
      <c r="G438" s="23">
        <v>0</v>
      </c>
      <c r="H438" s="23">
        <f>F438*G438</f>
        <v>0</v>
      </c>
      <c r="I438" s="22" t="str">
        <f>C438</f>
        <v>Merck</v>
      </c>
      <c r="J438" s="21" t="str">
        <f>D438</f>
        <v>T4415-1L</v>
      </c>
    </row>
    <row r="439" spans="1:10" s="14" customFormat="1" ht="12.75" x14ac:dyDescent="0.2">
      <c r="A439" s="26">
        <v>430</v>
      </c>
      <c r="B439" s="25" t="s">
        <v>904</v>
      </c>
      <c r="C439" s="27" t="s">
        <v>23</v>
      </c>
      <c r="D439" s="26" t="s">
        <v>905</v>
      </c>
      <c r="E439" s="27" t="s">
        <v>68</v>
      </c>
      <c r="F439" s="24">
        <v>1</v>
      </c>
      <c r="G439" s="28">
        <v>0</v>
      </c>
      <c r="H439" s="28">
        <f>F439*G439</f>
        <v>0</v>
      </c>
      <c r="I439" s="36" t="str">
        <f>C439</f>
        <v>Merck</v>
      </c>
      <c r="J439" s="33" t="str">
        <f>D439</f>
        <v>T4549-100ML</v>
      </c>
    </row>
    <row r="440" spans="1:10" s="14" customFormat="1" ht="12.75" x14ac:dyDescent="0.2">
      <c r="A440" s="21">
        <v>431</v>
      </c>
      <c r="B440" s="20" t="s">
        <v>906</v>
      </c>
      <c r="C440" s="22" t="s">
        <v>23</v>
      </c>
      <c r="D440" s="21" t="s">
        <v>907</v>
      </c>
      <c r="E440" s="22" t="s">
        <v>182</v>
      </c>
      <c r="F440" s="19">
        <v>1</v>
      </c>
      <c r="G440" s="23">
        <v>0</v>
      </c>
      <c r="H440" s="23">
        <f>F440*G440</f>
        <v>0</v>
      </c>
      <c r="I440" s="22" t="str">
        <f>C440</f>
        <v>Merck</v>
      </c>
      <c r="J440" s="21" t="str">
        <f>D440</f>
        <v>T4661-100</v>
      </c>
    </row>
    <row r="441" spans="1:10" s="14" customFormat="1" ht="12.75" x14ac:dyDescent="0.2">
      <c r="A441" s="26">
        <v>432</v>
      </c>
      <c r="B441" s="25" t="s">
        <v>908</v>
      </c>
      <c r="C441" s="27" t="s">
        <v>23</v>
      </c>
      <c r="D441" s="26" t="s">
        <v>909</v>
      </c>
      <c r="E441" s="27" t="s">
        <v>280</v>
      </c>
      <c r="F441" s="24">
        <v>1</v>
      </c>
      <c r="G441" s="28">
        <v>0</v>
      </c>
      <c r="H441" s="28">
        <f>F441*G441</f>
        <v>0</v>
      </c>
      <c r="I441" s="36" t="str">
        <f>C441</f>
        <v>Merck</v>
      </c>
      <c r="J441" s="33" t="str">
        <f>D441</f>
        <v>T5016-5g</v>
      </c>
    </row>
    <row r="442" spans="1:10" s="14" customFormat="1" ht="12.75" x14ac:dyDescent="0.2">
      <c r="A442" s="21">
        <v>433</v>
      </c>
      <c r="B442" s="20" t="s">
        <v>910</v>
      </c>
      <c r="C442" s="22" t="s">
        <v>23</v>
      </c>
      <c r="D442" s="21" t="s">
        <v>911</v>
      </c>
      <c r="E442" s="22" t="s">
        <v>121</v>
      </c>
      <c r="F442" s="19">
        <v>1</v>
      </c>
      <c r="G442" s="23">
        <v>0</v>
      </c>
      <c r="H442" s="23">
        <f>F442*G442</f>
        <v>0</v>
      </c>
      <c r="I442" s="22" t="str">
        <f>C442</f>
        <v>Merck</v>
      </c>
      <c r="J442" s="21" t="str">
        <f>D442</f>
        <v>T5816-500G</v>
      </c>
    </row>
    <row r="443" spans="1:10" s="14" customFormat="1" ht="12.75" x14ac:dyDescent="0.2">
      <c r="A443" s="26">
        <v>434</v>
      </c>
      <c r="B443" s="25" t="s">
        <v>912</v>
      </c>
      <c r="C443" s="27" t="s">
        <v>23</v>
      </c>
      <c r="D443" s="26" t="s">
        <v>913</v>
      </c>
      <c r="E443" s="27" t="s">
        <v>32</v>
      </c>
      <c r="F443" s="24">
        <v>1</v>
      </c>
      <c r="G443" s="28">
        <v>0</v>
      </c>
      <c r="H443" s="28">
        <f>F443*G443</f>
        <v>0</v>
      </c>
      <c r="I443" s="36" t="str">
        <f>C443</f>
        <v>Merck</v>
      </c>
      <c r="J443" s="33" t="str">
        <f>D443</f>
        <v>T5912-1L</v>
      </c>
    </row>
    <row r="444" spans="1:10" s="14" customFormat="1" ht="12.75" x14ac:dyDescent="0.2">
      <c r="A444" s="21">
        <v>435</v>
      </c>
      <c r="B444" s="20" t="s">
        <v>914</v>
      </c>
      <c r="C444" s="22" t="s">
        <v>23</v>
      </c>
      <c r="D444" s="21" t="s">
        <v>915</v>
      </c>
      <c r="E444" s="22" t="s">
        <v>216</v>
      </c>
      <c r="F444" s="19">
        <v>1</v>
      </c>
      <c r="G444" s="23">
        <v>0</v>
      </c>
      <c r="H444" s="23">
        <f>F444*G444</f>
        <v>0</v>
      </c>
      <c r="I444" s="22" t="str">
        <f>C444</f>
        <v>Merck</v>
      </c>
      <c r="J444" s="21" t="str">
        <f>D444</f>
        <v>T5941-100G</v>
      </c>
    </row>
    <row r="445" spans="1:10" s="14" customFormat="1" ht="12.75" x14ac:dyDescent="0.2">
      <c r="A445" s="26">
        <v>436</v>
      </c>
      <c r="B445" s="25" t="s">
        <v>916</v>
      </c>
      <c r="C445" s="27" t="s">
        <v>23</v>
      </c>
      <c r="D445" s="26" t="s">
        <v>917</v>
      </c>
      <c r="E445" s="27" t="s">
        <v>32</v>
      </c>
      <c r="F445" s="24">
        <v>1</v>
      </c>
      <c r="G445" s="28">
        <v>0</v>
      </c>
      <c r="H445" s="28">
        <f>F445*G445</f>
        <v>0</v>
      </c>
      <c r="I445" s="36" t="str">
        <f>C445</f>
        <v>Merck</v>
      </c>
      <c r="J445" s="33" t="str">
        <f>D445</f>
        <v>T6025-1L</v>
      </c>
    </row>
    <row r="446" spans="1:10" s="14" customFormat="1" ht="12.75" x14ac:dyDescent="0.2">
      <c r="A446" s="21">
        <v>437</v>
      </c>
      <c r="B446" s="20" t="s">
        <v>918</v>
      </c>
      <c r="C446" s="22" t="s">
        <v>23</v>
      </c>
      <c r="D446" s="21" t="s">
        <v>919</v>
      </c>
      <c r="E446" s="22" t="s">
        <v>136</v>
      </c>
      <c r="F446" s="19">
        <v>1</v>
      </c>
      <c r="G446" s="23">
        <v>0</v>
      </c>
      <c r="H446" s="23">
        <f>F446*G446</f>
        <v>0</v>
      </c>
      <c r="I446" s="22" t="str">
        <f>C446</f>
        <v>Merck</v>
      </c>
      <c r="J446" s="21" t="str">
        <f>D446</f>
        <v>T6399-500G</v>
      </c>
    </row>
    <row r="447" spans="1:10" s="14" customFormat="1" ht="12.75" x14ac:dyDescent="0.2">
      <c r="A447" s="26">
        <v>438</v>
      </c>
      <c r="B447" s="25" t="s">
        <v>920</v>
      </c>
      <c r="C447" s="27" t="s">
        <v>23</v>
      </c>
      <c r="D447" s="26" t="s">
        <v>921</v>
      </c>
      <c r="E447" s="27" t="s">
        <v>922</v>
      </c>
      <c r="F447" s="24">
        <v>1</v>
      </c>
      <c r="G447" s="28">
        <v>0</v>
      </c>
      <c r="H447" s="28">
        <f>F447*G447</f>
        <v>0</v>
      </c>
      <c r="I447" s="36" t="str">
        <f>C447</f>
        <v>Merck</v>
      </c>
      <c r="J447" s="33" t="str">
        <f>D447</f>
        <v>T6664-10PAK</v>
      </c>
    </row>
    <row r="448" spans="1:10" s="14" customFormat="1" ht="25.5" x14ac:dyDescent="0.2">
      <c r="A448" s="21">
        <v>439</v>
      </c>
      <c r="B448" s="20" t="s">
        <v>923</v>
      </c>
      <c r="C448" s="22" t="s">
        <v>23</v>
      </c>
      <c r="D448" s="21" t="s">
        <v>924</v>
      </c>
      <c r="E448" s="22" t="s">
        <v>925</v>
      </c>
      <c r="F448" s="19">
        <v>1</v>
      </c>
      <c r="G448" s="23">
        <v>0</v>
      </c>
      <c r="H448" s="23">
        <f>F448*G448</f>
        <v>0</v>
      </c>
      <c r="I448" s="22" t="str">
        <f>C448</f>
        <v>Merck</v>
      </c>
      <c r="J448" s="21" t="str">
        <f>D448</f>
        <v>T69809-25G</v>
      </c>
    </row>
    <row r="449" spans="1:10" s="14" customFormat="1" ht="12.75" x14ac:dyDescent="0.2">
      <c r="A449" s="26">
        <v>440</v>
      </c>
      <c r="B449" s="25" t="s">
        <v>926</v>
      </c>
      <c r="C449" s="27" t="s">
        <v>23</v>
      </c>
      <c r="D449" s="26" t="s">
        <v>927</v>
      </c>
      <c r="E449" s="27" t="s">
        <v>928</v>
      </c>
      <c r="F449" s="24">
        <v>1</v>
      </c>
      <c r="G449" s="28">
        <v>0</v>
      </c>
      <c r="H449" s="28">
        <f>F449*G449</f>
        <v>0</v>
      </c>
      <c r="I449" s="36" t="str">
        <f>C449</f>
        <v>Merck</v>
      </c>
      <c r="J449" s="33" t="str">
        <f>D449</f>
        <v>T7024-25ML</v>
      </c>
    </row>
    <row r="450" spans="1:10" s="14" customFormat="1" ht="12.75" x14ac:dyDescent="0.2">
      <c r="A450" s="21">
        <v>441</v>
      </c>
      <c r="B450" s="20" t="s">
        <v>929</v>
      </c>
      <c r="C450" s="22" t="s">
        <v>23</v>
      </c>
      <c r="D450" s="21" t="s">
        <v>930</v>
      </c>
      <c r="E450" s="22" t="s">
        <v>464</v>
      </c>
      <c r="F450" s="19">
        <v>1</v>
      </c>
      <c r="G450" s="23">
        <v>0</v>
      </c>
      <c r="H450" s="23">
        <f>F450*G450</f>
        <v>0</v>
      </c>
      <c r="I450" s="22" t="str">
        <f>C450</f>
        <v>Merck</v>
      </c>
      <c r="J450" s="21" t="str">
        <f>D450</f>
        <v>T7140-1g</v>
      </c>
    </row>
    <row r="451" spans="1:10" s="14" customFormat="1" ht="12.75" x14ac:dyDescent="0.2">
      <c r="A451" s="26">
        <v>442</v>
      </c>
      <c r="B451" s="25" t="s">
        <v>931</v>
      </c>
      <c r="C451" s="27" t="s">
        <v>23</v>
      </c>
      <c r="D451" s="26" t="s">
        <v>932</v>
      </c>
      <c r="E451" s="27" t="s">
        <v>495</v>
      </c>
      <c r="F451" s="24">
        <v>1</v>
      </c>
      <c r="G451" s="28">
        <v>0</v>
      </c>
      <c r="H451" s="28">
        <f>F451*G451</f>
        <v>0</v>
      </c>
      <c r="I451" s="36" t="str">
        <f>C451</f>
        <v>Merck</v>
      </c>
      <c r="J451" s="33" t="str">
        <f>D451</f>
        <v>T8154-100ML</v>
      </c>
    </row>
    <row r="452" spans="1:10" s="14" customFormat="1" ht="12.75" x14ac:dyDescent="0.2">
      <c r="A452" s="21">
        <v>443</v>
      </c>
      <c r="B452" s="20" t="s">
        <v>933</v>
      </c>
      <c r="C452" s="22" t="s">
        <v>23</v>
      </c>
      <c r="D452" s="21" t="s">
        <v>934</v>
      </c>
      <c r="E452" s="22" t="s">
        <v>495</v>
      </c>
      <c r="F452" s="19">
        <v>1</v>
      </c>
      <c r="G452" s="23">
        <v>0</v>
      </c>
      <c r="H452" s="23">
        <f>F452*G452</f>
        <v>0</v>
      </c>
      <c r="I452" s="22" t="str">
        <f>C452</f>
        <v>Merck</v>
      </c>
      <c r="J452" s="21" t="str">
        <f>D452</f>
        <v>T8787-100ML</v>
      </c>
    </row>
    <row r="453" spans="1:10" s="14" customFormat="1" ht="12.75" x14ac:dyDescent="0.2">
      <c r="A453" s="26">
        <v>444</v>
      </c>
      <c r="B453" s="25" t="s">
        <v>935</v>
      </c>
      <c r="C453" s="27" t="s">
        <v>23</v>
      </c>
      <c r="D453" s="26" t="s">
        <v>936</v>
      </c>
      <c r="E453" s="27" t="s">
        <v>314</v>
      </c>
      <c r="F453" s="24">
        <v>1</v>
      </c>
      <c r="G453" s="28">
        <v>0</v>
      </c>
      <c r="H453" s="28">
        <f>F453*G453</f>
        <v>0</v>
      </c>
      <c r="I453" s="36" t="str">
        <f>C453</f>
        <v>Merck</v>
      </c>
      <c r="J453" s="33" t="str">
        <f>D453</f>
        <v>T8826-100MG</v>
      </c>
    </row>
    <row r="454" spans="1:10" s="14" customFormat="1" ht="12.75" x14ac:dyDescent="0.2">
      <c r="A454" s="21">
        <v>445</v>
      </c>
      <c r="B454" s="20" t="s">
        <v>937</v>
      </c>
      <c r="C454" s="22" t="s">
        <v>23</v>
      </c>
      <c r="D454" s="21" t="s">
        <v>938</v>
      </c>
      <c r="E454" s="22" t="s">
        <v>177</v>
      </c>
      <c r="F454" s="19">
        <v>1</v>
      </c>
      <c r="G454" s="23">
        <v>0</v>
      </c>
      <c r="H454" s="23">
        <f>F454*G454</f>
        <v>0</v>
      </c>
      <c r="I454" s="22" t="str">
        <f>C454</f>
        <v>Merck</v>
      </c>
      <c r="J454" s="21" t="str">
        <f>D454</f>
        <v>T90344-5g</v>
      </c>
    </row>
    <row r="455" spans="1:10" s="14" customFormat="1" ht="12.75" x14ac:dyDescent="0.2">
      <c r="A455" s="26">
        <v>446</v>
      </c>
      <c r="B455" s="25" t="s">
        <v>939</v>
      </c>
      <c r="C455" s="27" t="s">
        <v>23</v>
      </c>
      <c r="D455" s="26" t="s">
        <v>940</v>
      </c>
      <c r="E455" s="27" t="s">
        <v>941</v>
      </c>
      <c r="F455" s="24">
        <v>1</v>
      </c>
      <c r="G455" s="28">
        <v>0</v>
      </c>
      <c r="H455" s="28">
        <f>F455*G455</f>
        <v>0</v>
      </c>
      <c r="I455" s="36" t="str">
        <f>C455</f>
        <v>Merck</v>
      </c>
      <c r="J455" s="33" t="str">
        <f>D455</f>
        <v>T9039-10PAK</v>
      </c>
    </row>
    <row r="456" spans="1:10" s="14" customFormat="1" ht="12.75" x14ac:dyDescent="0.2">
      <c r="A456" s="21">
        <v>447</v>
      </c>
      <c r="B456" s="20" t="s">
        <v>942</v>
      </c>
      <c r="C456" s="22" t="s">
        <v>23</v>
      </c>
      <c r="D456" s="21" t="s">
        <v>943</v>
      </c>
      <c r="E456" s="22" t="s">
        <v>944</v>
      </c>
      <c r="F456" s="19">
        <v>1</v>
      </c>
      <c r="G456" s="23">
        <v>0</v>
      </c>
      <c r="H456" s="23">
        <f>F456*G456</f>
        <v>0</v>
      </c>
      <c r="I456" s="22" t="str">
        <f>C456</f>
        <v>Merck</v>
      </c>
      <c r="J456" s="21" t="str">
        <f>D456</f>
        <v>T9159-250G</v>
      </c>
    </row>
    <row r="457" spans="1:10" s="14" customFormat="1" ht="12.75" x14ac:dyDescent="0.2">
      <c r="A457" s="26">
        <v>448</v>
      </c>
      <c r="B457" s="25" t="s">
        <v>945</v>
      </c>
      <c r="C457" s="27" t="s">
        <v>23</v>
      </c>
      <c r="D457" s="26" t="s">
        <v>946</v>
      </c>
      <c r="E457" s="27" t="s">
        <v>68</v>
      </c>
      <c r="F457" s="24">
        <v>1</v>
      </c>
      <c r="G457" s="28">
        <v>0</v>
      </c>
      <c r="H457" s="28">
        <f>F457*G457</f>
        <v>0</v>
      </c>
      <c r="I457" s="36" t="str">
        <f>C457</f>
        <v>Merck</v>
      </c>
      <c r="J457" s="33" t="str">
        <f>D457</f>
        <v>T9284-100ML</v>
      </c>
    </row>
    <row r="458" spans="1:10" s="14" customFormat="1" ht="12.75" x14ac:dyDescent="0.2">
      <c r="A458" s="21">
        <v>449</v>
      </c>
      <c r="B458" s="20" t="s">
        <v>947</v>
      </c>
      <c r="C458" s="22" t="s">
        <v>23</v>
      </c>
      <c r="D458" s="21" t="s">
        <v>948</v>
      </c>
      <c r="E458" s="22" t="s">
        <v>259</v>
      </c>
      <c r="F458" s="19">
        <v>1</v>
      </c>
      <c r="G458" s="23">
        <v>0</v>
      </c>
      <c r="H458" s="23">
        <f>F458*G458</f>
        <v>0</v>
      </c>
      <c r="I458" s="22" t="str">
        <f>C458</f>
        <v>Merck</v>
      </c>
      <c r="J458" s="21" t="str">
        <f>D458</f>
        <v>T9284-500ML</v>
      </c>
    </row>
    <row r="459" spans="1:10" s="14" customFormat="1" ht="25.5" x14ac:dyDescent="0.2">
      <c r="A459" s="26">
        <v>450</v>
      </c>
      <c r="B459" s="25" t="s">
        <v>949</v>
      </c>
      <c r="C459" s="27" t="s">
        <v>23</v>
      </c>
      <c r="D459" s="26" t="s">
        <v>950</v>
      </c>
      <c r="E459" s="27" t="s">
        <v>68</v>
      </c>
      <c r="F459" s="24">
        <v>1</v>
      </c>
      <c r="G459" s="28">
        <v>0</v>
      </c>
      <c r="H459" s="28">
        <f>F459*G459</f>
        <v>0</v>
      </c>
      <c r="I459" s="36" t="str">
        <f>C459</f>
        <v>Merck</v>
      </c>
      <c r="J459" s="33" t="str">
        <f>D459</f>
        <v>T9424-100ML</v>
      </c>
    </row>
    <row r="460" spans="1:10" s="14" customFormat="1" ht="12.75" x14ac:dyDescent="0.2">
      <c r="A460" s="21">
        <v>451</v>
      </c>
      <c r="B460" s="20" t="s">
        <v>951</v>
      </c>
      <c r="C460" s="22" t="s">
        <v>23</v>
      </c>
      <c r="D460" s="21" t="s">
        <v>952</v>
      </c>
      <c r="E460" s="22" t="s">
        <v>953</v>
      </c>
      <c r="F460" s="19">
        <v>1</v>
      </c>
      <c r="G460" s="23">
        <v>0</v>
      </c>
      <c r="H460" s="23">
        <f>F460*G460</f>
        <v>0</v>
      </c>
      <c r="I460" s="22" t="str">
        <f>C460</f>
        <v>Merck</v>
      </c>
      <c r="J460" s="21" t="str">
        <f>D460</f>
        <v>T9424-200ML</v>
      </c>
    </row>
    <row r="461" spans="1:10" s="14" customFormat="1" ht="12.75" x14ac:dyDescent="0.2">
      <c r="A461" s="26">
        <v>452</v>
      </c>
      <c r="B461" s="25" t="s">
        <v>954</v>
      </c>
      <c r="C461" s="27" t="s">
        <v>23</v>
      </c>
      <c r="D461" s="26" t="s">
        <v>955</v>
      </c>
      <c r="E461" s="27" t="s">
        <v>182</v>
      </c>
      <c r="F461" s="24">
        <v>1</v>
      </c>
      <c r="G461" s="28">
        <v>0</v>
      </c>
      <c r="H461" s="28">
        <f>F461*G461</f>
        <v>0</v>
      </c>
      <c r="I461" s="36" t="str">
        <f>C461</f>
        <v>Merck</v>
      </c>
      <c r="J461" s="33" t="str">
        <f>D461</f>
        <v>T9534-100G</v>
      </c>
    </row>
    <row r="462" spans="1:10" s="14" customFormat="1" ht="12.75" x14ac:dyDescent="0.2">
      <c r="A462" s="21">
        <v>453</v>
      </c>
      <c r="B462" s="20" t="s">
        <v>956</v>
      </c>
      <c r="C462" s="22" t="s">
        <v>23</v>
      </c>
      <c r="D462" s="21" t="s">
        <v>957</v>
      </c>
      <c r="E462" s="22" t="s">
        <v>35</v>
      </c>
      <c r="F462" s="19">
        <v>1</v>
      </c>
      <c r="G462" s="23">
        <v>0</v>
      </c>
      <c r="H462" s="23">
        <f>F462*G462</f>
        <v>0</v>
      </c>
      <c r="I462" s="22" t="str">
        <f>C462</f>
        <v>Merck</v>
      </c>
      <c r="J462" s="21" t="str">
        <f>D462</f>
        <v>T9650-1L</v>
      </c>
    </row>
    <row r="463" spans="1:10" s="14" customFormat="1" ht="12.75" x14ac:dyDescent="0.2">
      <c r="A463" s="26">
        <v>454</v>
      </c>
      <c r="B463" s="25" t="s">
        <v>958</v>
      </c>
      <c r="C463" s="27" t="s">
        <v>23</v>
      </c>
      <c r="D463" s="26" t="s">
        <v>959</v>
      </c>
      <c r="E463" s="27" t="s">
        <v>960</v>
      </c>
      <c r="F463" s="24">
        <v>1</v>
      </c>
      <c r="G463" s="28">
        <v>0</v>
      </c>
      <c r="H463" s="28">
        <f>F463*G463</f>
        <v>0</v>
      </c>
      <c r="I463" s="36" t="str">
        <f>C463</f>
        <v>Merck</v>
      </c>
      <c r="J463" s="33" t="str">
        <f>D463</f>
        <v>TP0200-1KT</v>
      </c>
    </row>
    <row r="464" spans="1:10" s="14" customFormat="1" ht="12.75" x14ac:dyDescent="0.2">
      <c r="A464" s="21">
        <v>455</v>
      </c>
      <c r="B464" s="20" t="s">
        <v>961</v>
      </c>
      <c r="C464" s="22" t="s">
        <v>23</v>
      </c>
      <c r="D464" s="21" t="s">
        <v>962</v>
      </c>
      <c r="E464" s="22" t="s">
        <v>963</v>
      </c>
      <c r="F464" s="19">
        <v>1</v>
      </c>
      <c r="G464" s="23">
        <v>0</v>
      </c>
      <c r="H464" s="23">
        <f>F464*G464</f>
        <v>0</v>
      </c>
      <c r="I464" s="22" t="str">
        <f>C464</f>
        <v>Merck</v>
      </c>
      <c r="J464" s="21" t="str">
        <f>D464</f>
        <v>U0880-250UN</v>
      </c>
    </row>
    <row r="465" spans="1:10" s="14" customFormat="1" ht="12.75" x14ac:dyDescent="0.2">
      <c r="A465" s="26">
        <v>456</v>
      </c>
      <c r="B465" s="25" t="s">
        <v>964</v>
      </c>
      <c r="C465" s="27" t="s">
        <v>23</v>
      </c>
      <c r="D465" s="26" t="s">
        <v>965</v>
      </c>
      <c r="E465" s="27" t="s">
        <v>966</v>
      </c>
      <c r="F465" s="24">
        <v>1</v>
      </c>
      <c r="G465" s="28">
        <v>0</v>
      </c>
      <c r="H465" s="28">
        <f>F465*G465</f>
        <v>0</v>
      </c>
      <c r="I465" s="36" t="str">
        <f>C465</f>
        <v>Merck</v>
      </c>
      <c r="J465" s="33" t="str">
        <f>D465</f>
        <v>UFC500324</v>
      </c>
    </row>
    <row r="466" spans="1:10" s="14" customFormat="1" ht="12.75" x14ac:dyDescent="0.2">
      <c r="A466" s="21">
        <v>457</v>
      </c>
      <c r="B466" s="20" t="s">
        <v>967</v>
      </c>
      <c r="C466" s="22" t="s">
        <v>23</v>
      </c>
      <c r="D466" s="21" t="s">
        <v>968</v>
      </c>
      <c r="E466" s="22" t="s">
        <v>141</v>
      </c>
      <c r="F466" s="19">
        <v>1</v>
      </c>
      <c r="G466" s="23">
        <v>0</v>
      </c>
      <c r="H466" s="23">
        <f>F466*G466</f>
        <v>0</v>
      </c>
      <c r="I466" s="22" t="str">
        <f>C466</f>
        <v>Merck</v>
      </c>
      <c r="J466" s="21" t="str">
        <f>D466</f>
        <v>US1559389-5MG</v>
      </c>
    </row>
    <row r="467" spans="1:10" s="14" customFormat="1" ht="12.75" x14ac:dyDescent="0.2">
      <c r="A467" s="26">
        <v>458</v>
      </c>
      <c r="B467" s="25" t="s">
        <v>969</v>
      </c>
      <c r="C467" s="27" t="s">
        <v>23</v>
      </c>
      <c r="D467" s="26" t="s">
        <v>970</v>
      </c>
      <c r="E467" s="27" t="s">
        <v>971</v>
      </c>
      <c r="F467" s="24">
        <v>3</v>
      </c>
      <c r="G467" s="28">
        <v>0</v>
      </c>
      <c r="H467" s="28">
        <f>F467*G467</f>
        <v>0</v>
      </c>
      <c r="I467" s="36" t="str">
        <f>C467</f>
        <v>Merck</v>
      </c>
      <c r="J467" s="33" t="str">
        <f>D467</f>
        <v>V4629-5G</v>
      </c>
    </row>
    <row r="468" spans="1:10" s="14" customFormat="1" ht="12.75" x14ac:dyDescent="0.2">
      <c r="A468" s="21">
        <v>459</v>
      </c>
      <c r="B468" s="20" t="s">
        <v>972</v>
      </c>
      <c r="C468" s="22" t="s">
        <v>23</v>
      </c>
      <c r="D468" s="21" t="s">
        <v>973</v>
      </c>
      <c r="E468" s="22" t="s">
        <v>152</v>
      </c>
      <c r="F468" s="19">
        <v>1</v>
      </c>
      <c r="G468" s="23">
        <v>0</v>
      </c>
      <c r="H468" s="23">
        <f>F468*G468</f>
        <v>0</v>
      </c>
      <c r="I468" s="22" t="str">
        <f>C468</f>
        <v>Merck</v>
      </c>
      <c r="J468" s="21" t="str">
        <f>D468</f>
        <v>W1628-1MG</v>
      </c>
    </row>
    <row r="469" spans="1:10" s="14" customFormat="1" ht="12.75" x14ac:dyDescent="0.2">
      <c r="A469" s="26">
        <v>460</v>
      </c>
      <c r="B469" s="25" t="s">
        <v>974</v>
      </c>
      <c r="C469" s="27" t="s">
        <v>23</v>
      </c>
      <c r="D469" s="26" t="s">
        <v>975</v>
      </c>
      <c r="E469" s="27" t="s">
        <v>976</v>
      </c>
      <c r="F469" s="24">
        <v>1</v>
      </c>
      <c r="G469" s="28">
        <v>0</v>
      </c>
      <c r="H469" s="28">
        <f>F469*G469</f>
        <v>0</v>
      </c>
      <c r="I469" s="36" t="str">
        <f>C469</f>
        <v>Merck</v>
      </c>
      <c r="J469" s="33" t="str">
        <f>D469</f>
        <v>W1754-5VL</v>
      </c>
    </row>
    <row r="470" spans="1:10" s="14" customFormat="1" ht="12.75" x14ac:dyDescent="0.2">
      <c r="A470" s="21">
        <v>461</v>
      </c>
      <c r="B470" s="20" t="s">
        <v>977</v>
      </c>
      <c r="C470" s="22" t="s">
        <v>23</v>
      </c>
      <c r="D470" s="21" t="s">
        <v>978</v>
      </c>
      <c r="E470" s="22" t="s">
        <v>979</v>
      </c>
      <c r="F470" s="19">
        <v>1</v>
      </c>
      <c r="G470" s="23">
        <v>0</v>
      </c>
      <c r="H470" s="23">
        <f>F470*G470</f>
        <v>0</v>
      </c>
      <c r="I470" s="22" t="str">
        <f>C470</f>
        <v>Merck</v>
      </c>
      <c r="J470" s="21" t="str">
        <f>D470</f>
        <v>W4502-1L</v>
      </c>
    </row>
    <row r="471" spans="1:10" s="14" customFormat="1" ht="12.75" x14ac:dyDescent="0.2">
      <c r="A471" s="26">
        <v>462</v>
      </c>
      <c r="B471" s="25" t="s">
        <v>980</v>
      </c>
      <c r="C471" s="27" t="s">
        <v>23</v>
      </c>
      <c r="D471" s="26" t="s">
        <v>981</v>
      </c>
      <c r="E471" s="27" t="s">
        <v>982</v>
      </c>
      <c r="F471" s="24">
        <v>5</v>
      </c>
      <c r="G471" s="28">
        <v>0</v>
      </c>
      <c r="H471" s="28">
        <f>F471*G471</f>
        <v>0</v>
      </c>
      <c r="I471" s="36" t="str">
        <f>C471</f>
        <v>Merck</v>
      </c>
      <c r="J471" s="33" t="str">
        <f>D471</f>
        <v>W4502-6x1L</v>
      </c>
    </row>
    <row r="472" spans="1:10" s="14" customFormat="1" ht="12.75" x14ac:dyDescent="0.2">
      <c r="A472" s="21">
        <v>463</v>
      </c>
      <c r="B472" s="20" t="s">
        <v>983</v>
      </c>
      <c r="C472" s="22" t="s">
        <v>23</v>
      </c>
      <c r="D472" s="21" t="s">
        <v>984</v>
      </c>
      <c r="E472" s="22" t="s">
        <v>19</v>
      </c>
      <c r="F472" s="19">
        <v>1</v>
      </c>
      <c r="G472" s="23">
        <v>0</v>
      </c>
      <c r="H472" s="23">
        <f>F472*G472</f>
        <v>0</v>
      </c>
      <c r="I472" s="22" t="str">
        <f>C472</f>
        <v>Merck</v>
      </c>
      <c r="J472" s="21" t="str">
        <f>D472</f>
        <v>WBAVDBH02</v>
      </c>
    </row>
    <row r="473" spans="1:10" s="14" customFormat="1" ht="12.75" x14ac:dyDescent="0.2">
      <c r="A473" s="26">
        <v>464</v>
      </c>
      <c r="B473" s="25" t="s">
        <v>985</v>
      </c>
      <c r="C473" s="27" t="s">
        <v>23</v>
      </c>
      <c r="D473" s="26" t="s">
        <v>986</v>
      </c>
      <c r="E473" s="27" t="s">
        <v>495</v>
      </c>
      <c r="F473" s="24">
        <v>1</v>
      </c>
      <c r="G473" s="28">
        <v>0</v>
      </c>
      <c r="H473" s="28">
        <f>F473*G473</f>
        <v>0</v>
      </c>
      <c r="I473" s="36" t="str">
        <f>C473</f>
        <v>Merck</v>
      </c>
      <c r="J473" s="33" t="str">
        <f>D473</f>
        <v>X100-100ML</v>
      </c>
    </row>
    <row r="474" spans="1:10" s="14" customFormat="1" ht="12.75" x14ac:dyDescent="0.2">
      <c r="A474" s="21">
        <v>465</v>
      </c>
      <c r="B474" s="20" t="s">
        <v>987</v>
      </c>
      <c r="C474" s="22" t="s">
        <v>23</v>
      </c>
      <c r="D474" s="21" t="s">
        <v>988</v>
      </c>
      <c r="E474" s="22" t="s">
        <v>989</v>
      </c>
      <c r="F474" s="19">
        <v>1</v>
      </c>
      <c r="G474" s="23">
        <v>0</v>
      </c>
      <c r="H474" s="23">
        <f>F474*G474</f>
        <v>0</v>
      </c>
      <c r="I474" s="22" t="str">
        <f>C474</f>
        <v>Merck</v>
      </c>
      <c r="J474" s="21" t="str">
        <f>D474</f>
        <v>X4002-1G</v>
      </c>
    </row>
    <row r="475" spans="1:10" s="14" customFormat="1" ht="12.75" x14ac:dyDescent="0.2">
      <c r="A475" s="26">
        <v>466</v>
      </c>
      <c r="B475" s="25" t="s">
        <v>990</v>
      </c>
      <c r="C475" s="27" t="s">
        <v>23</v>
      </c>
      <c r="D475" s="26" t="s">
        <v>991</v>
      </c>
      <c r="E475" s="27" t="s">
        <v>992</v>
      </c>
      <c r="F475" s="24">
        <v>1</v>
      </c>
      <c r="G475" s="28">
        <v>0</v>
      </c>
      <c r="H475" s="28">
        <f>F475*G475</f>
        <v>0</v>
      </c>
      <c r="I475" s="36" t="str">
        <f>C475</f>
        <v>Merck</v>
      </c>
      <c r="J475" s="33" t="str">
        <f>D475</f>
        <v>X4376-5UN</v>
      </c>
    </row>
    <row r="476" spans="1:10" s="14" customFormat="1" ht="12.75" x14ac:dyDescent="0.2">
      <c r="A476" s="21">
        <v>467</v>
      </c>
      <c r="B476" s="20" t="s">
        <v>993</v>
      </c>
      <c r="C476" s="22" t="s">
        <v>23</v>
      </c>
      <c r="D476" s="21" t="s">
        <v>994</v>
      </c>
      <c r="E476" s="22" t="s">
        <v>995</v>
      </c>
      <c r="F476" s="19">
        <v>1</v>
      </c>
      <c r="G476" s="23">
        <v>0</v>
      </c>
      <c r="H476" s="23">
        <f>F476*G476</f>
        <v>0</v>
      </c>
      <c r="I476" s="22" t="str">
        <f>C476</f>
        <v>Merck</v>
      </c>
      <c r="J476" s="21" t="str">
        <f>D476</f>
        <v>X4875-40UN</v>
      </c>
    </row>
    <row r="477" spans="1:10" s="14" customFormat="1" ht="12.75" x14ac:dyDescent="0.2">
      <c r="A477" s="26">
        <v>468</v>
      </c>
      <c r="B477" s="25" t="s">
        <v>996</v>
      </c>
      <c r="C477" s="27" t="s">
        <v>23</v>
      </c>
      <c r="D477" s="26" t="s">
        <v>997</v>
      </c>
      <c r="E477" s="27" t="s">
        <v>87</v>
      </c>
      <c r="F477" s="24">
        <v>1</v>
      </c>
      <c r="G477" s="28">
        <v>0</v>
      </c>
      <c r="H477" s="28">
        <f>F477*G477</f>
        <v>0</v>
      </c>
      <c r="I477" s="36" t="str">
        <f>C477</f>
        <v>Merck</v>
      </c>
      <c r="J477" s="33" t="str">
        <f>D477</f>
        <v>X7375-25G</v>
      </c>
    </row>
    <row r="478" spans="1:10" s="14" customFormat="1" ht="12.75" x14ac:dyDescent="0.2">
      <c r="A478" s="21">
        <v>469</v>
      </c>
      <c r="B478" s="20" t="s">
        <v>998</v>
      </c>
      <c r="C478" s="22" t="s">
        <v>999</v>
      </c>
      <c r="D478" s="21" t="s">
        <v>1000</v>
      </c>
      <c r="E478" s="22" t="s">
        <v>1001</v>
      </c>
      <c r="F478" s="19">
        <v>1</v>
      </c>
      <c r="G478" s="23">
        <v>0</v>
      </c>
      <c r="H478" s="23">
        <f>F478*G478</f>
        <v>0</v>
      </c>
      <c r="I478" s="22" t="str">
        <f>C478</f>
        <v>Roche</v>
      </c>
      <c r="J478" s="21" t="str">
        <f>D478</f>
        <v>04693159001</v>
      </c>
    </row>
    <row r="479" spans="1:10" s="14" customFormat="1" ht="25.5" x14ac:dyDescent="0.2">
      <c r="A479" s="26">
        <v>470</v>
      </c>
      <c r="B479" s="25" t="s">
        <v>1002</v>
      </c>
      <c r="C479" s="27" t="s">
        <v>999</v>
      </c>
      <c r="D479" s="26" t="s">
        <v>1003</v>
      </c>
      <c r="E479" s="27" t="s">
        <v>19</v>
      </c>
      <c r="F479" s="24">
        <v>1</v>
      </c>
      <c r="G479" s="28">
        <v>0</v>
      </c>
      <c r="H479" s="28">
        <f>F479*G479</f>
        <v>0</v>
      </c>
      <c r="I479" s="36" t="str">
        <f>C479</f>
        <v>Roche</v>
      </c>
      <c r="J479" s="33" t="str">
        <f>D479</f>
        <v>04693442001</v>
      </c>
    </row>
    <row r="480" spans="1:10" s="14" customFormat="1" ht="25.5" x14ac:dyDescent="0.2">
      <c r="A480" s="21">
        <v>471</v>
      </c>
      <c r="B480" s="20" t="s">
        <v>1004</v>
      </c>
      <c r="C480" s="22" t="s">
        <v>999</v>
      </c>
      <c r="D480" s="21" t="s">
        <v>1005</v>
      </c>
      <c r="E480" s="22" t="s">
        <v>1006</v>
      </c>
      <c r="F480" s="19">
        <v>1</v>
      </c>
      <c r="G480" s="23">
        <v>0</v>
      </c>
      <c r="H480" s="23">
        <f>F480*G480</f>
        <v>0</v>
      </c>
      <c r="I480" s="22" t="str">
        <f>C480</f>
        <v>Roche</v>
      </c>
      <c r="J480" s="21" t="str">
        <f>D480</f>
        <v>04906837001</v>
      </c>
    </row>
    <row r="481" spans="1:10" s="14" customFormat="1" ht="25.5" x14ac:dyDescent="0.2">
      <c r="A481" s="26">
        <v>472</v>
      </c>
      <c r="B481" s="25" t="s">
        <v>1004</v>
      </c>
      <c r="C481" s="27" t="s">
        <v>999</v>
      </c>
      <c r="D481" s="26" t="s">
        <v>1007</v>
      </c>
      <c r="E481" s="27" t="s">
        <v>1008</v>
      </c>
      <c r="F481" s="24">
        <v>1</v>
      </c>
      <c r="G481" s="28">
        <v>0</v>
      </c>
      <c r="H481" s="28">
        <f>F481*G481</f>
        <v>0</v>
      </c>
      <c r="I481" s="36" t="str">
        <f>C481</f>
        <v>Roche</v>
      </c>
      <c r="J481" s="33" t="str">
        <f>D481</f>
        <v>04906845001</v>
      </c>
    </row>
    <row r="482" spans="1:10" s="14" customFormat="1" ht="25.5" x14ac:dyDescent="0.2">
      <c r="A482" s="21">
        <v>473</v>
      </c>
      <c r="B482" s="20" t="s">
        <v>1009</v>
      </c>
      <c r="C482" s="22" t="s">
        <v>999</v>
      </c>
      <c r="D482" s="21" t="s">
        <v>1010</v>
      </c>
      <c r="E482" s="22" t="s">
        <v>1011</v>
      </c>
      <c r="F482" s="19">
        <v>1</v>
      </c>
      <c r="G482" s="23">
        <v>0</v>
      </c>
      <c r="H482" s="23">
        <f>F482*G482</f>
        <v>0</v>
      </c>
      <c r="I482" s="22" t="str">
        <f>C482</f>
        <v>Roche</v>
      </c>
      <c r="J482" s="21" t="str">
        <f>D482</f>
        <v>05081963001</v>
      </c>
    </row>
    <row r="483" spans="1:10" s="14" customFormat="1" ht="12.75" x14ac:dyDescent="0.2">
      <c r="A483" s="26">
        <v>474</v>
      </c>
      <c r="B483" s="25" t="s">
        <v>1012</v>
      </c>
      <c r="C483" s="27" t="s">
        <v>999</v>
      </c>
      <c r="D483" s="26" t="s">
        <v>1013</v>
      </c>
      <c r="E483" s="27" t="s">
        <v>174</v>
      </c>
      <c r="F483" s="24">
        <v>1</v>
      </c>
      <c r="G483" s="28">
        <v>0</v>
      </c>
      <c r="H483" s="28">
        <f>F483*G483</f>
        <v>0</v>
      </c>
      <c r="I483" s="36" t="str">
        <f>C483</f>
        <v>Roche</v>
      </c>
      <c r="J483" s="33" t="str">
        <f>D483</f>
        <v>05330010050</v>
      </c>
    </row>
    <row r="484" spans="1:10" s="14" customFormat="1" ht="12.75" x14ac:dyDescent="0.2">
      <c r="A484" s="21">
        <v>475</v>
      </c>
      <c r="B484" s="20" t="s">
        <v>1014</v>
      </c>
      <c r="C484" s="22" t="s">
        <v>999</v>
      </c>
      <c r="D484" s="21" t="s">
        <v>1015</v>
      </c>
      <c r="E484" s="22" t="s">
        <v>174</v>
      </c>
      <c r="F484" s="19">
        <v>1</v>
      </c>
      <c r="G484" s="23">
        <v>0</v>
      </c>
      <c r="H484" s="23">
        <f>F484*G484</f>
        <v>0</v>
      </c>
      <c r="I484" s="22" t="str">
        <f>C484</f>
        <v>Roche</v>
      </c>
      <c r="J484" s="21" t="str">
        <f>D484</f>
        <v>05330020050</v>
      </c>
    </row>
    <row r="485" spans="1:10" s="14" customFormat="1" ht="25.5" x14ac:dyDescent="0.2">
      <c r="A485" s="26">
        <v>476</v>
      </c>
      <c r="B485" s="25" t="s">
        <v>1016</v>
      </c>
      <c r="C485" s="27" t="s">
        <v>999</v>
      </c>
      <c r="D485" s="26" t="s">
        <v>1017</v>
      </c>
      <c r="E485" s="27" t="s">
        <v>416</v>
      </c>
      <c r="F485" s="24">
        <v>1</v>
      </c>
      <c r="G485" s="28">
        <v>0</v>
      </c>
      <c r="H485" s="28">
        <f>F485*G485</f>
        <v>0</v>
      </c>
      <c r="I485" s="36" t="str">
        <f>C485</f>
        <v>Roche</v>
      </c>
      <c r="J485" s="33" t="str">
        <f>D485</f>
        <v>05892791001</v>
      </c>
    </row>
    <row r="486" spans="1:10" s="14" customFormat="1" ht="12.75" x14ac:dyDescent="0.2">
      <c r="A486" s="21">
        <v>477</v>
      </c>
      <c r="B486" s="20" t="s">
        <v>1018</v>
      </c>
      <c r="C486" s="22" t="s">
        <v>999</v>
      </c>
      <c r="D486" s="21" t="s">
        <v>1019</v>
      </c>
      <c r="E486" s="22" t="s">
        <v>1001</v>
      </c>
      <c r="F486" s="19">
        <v>1</v>
      </c>
      <c r="G486" s="23">
        <v>0</v>
      </c>
      <c r="H486" s="23">
        <f>F486*G486</f>
        <v>0</v>
      </c>
      <c r="I486" s="22" t="str">
        <f>C486</f>
        <v>Roche</v>
      </c>
      <c r="J486" s="21" t="str">
        <f>D486</f>
        <v>05892970001</v>
      </c>
    </row>
    <row r="487" spans="1:10" s="14" customFormat="1" ht="12.75" x14ac:dyDescent="0.2">
      <c r="A487" s="26">
        <v>478</v>
      </c>
      <c r="B487" s="25" t="s">
        <v>1020</v>
      </c>
      <c r="C487" s="27" t="s">
        <v>999</v>
      </c>
      <c r="D487" s="26" t="s">
        <v>1021</v>
      </c>
      <c r="E487" s="27" t="s">
        <v>436</v>
      </c>
      <c r="F487" s="24">
        <v>1</v>
      </c>
      <c r="G487" s="28">
        <v>0</v>
      </c>
      <c r="H487" s="28">
        <f>F487*G487</f>
        <v>0</v>
      </c>
      <c r="I487" s="36" t="str">
        <f>C487</f>
        <v>Roche</v>
      </c>
      <c r="J487" s="33" t="str">
        <f>D487</f>
        <v>11667157001</v>
      </c>
    </row>
    <row r="488" spans="1:10" s="14" customFormat="1" ht="12.75" x14ac:dyDescent="0.2">
      <c r="A488" s="21">
        <v>479</v>
      </c>
      <c r="B488" s="20" t="s">
        <v>1022</v>
      </c>
      <c r="C488" s="22" t="s">
        <v>999</v>
      </c>
      <c r="D488" s="21" t="s">
        <v>1023</v>
      </c>
      <c r="E488" s="22" t="s">
        <v>1024</v>
      </c>
      <c r="F488" s="19">
        <v>1</v>
      </c>
      <c r="G488" s="23">
        <v>0</v>
      </c>
      <c r="H488" s="23">
        <f>F488*G488</f>
        <v>0</v>
      </c>
      <c r="I488" s="22" t="str">
        <f>C488</f>
        <v>Roche</v>
      </c>
      <c r="J488" s="21" t="str">
        <f>D488</f>
        <v>11697498001</v>
      </c>
    </row>
    <row r="489" spans="1:10" s="14" customFormat="1" ht="12.75" x14ac:dyDescent="0.2">
      <c r="A489" s="26">
        <v>480</v>
      </c>
      <c r="B489" s="25" t="s">
        <v>1025</v>
      </c>
      <c r="C489" s="27" t="s">
        <v>999</v>
      </c>
      <c r="D489" s="26" t="s">
        <v>1026</v>
      </c>
      <c r="E489" s="27" t="s">
        <v>285</v>
      </c>
      <c r="F489" s="24">
        <v>1</v>
      </c>
      <c r="G489" s="28">
        <v>0</v>
      </c>
      <c r="H489" s="28">
        <f>F489*G489</f>
        <v>0</v>
      </c>
      <c r="I489" s="36" t="str">
        <f>C489</f>
        <v>Roche</v>
      </c>
      <c r="J489" s="33" t="str">
        <f>D489</f>
        <v>11719408001</v>
      </c>
    </row>
    <row r="490" spans="1:10" s="14" customFormat="1" ht="25.5" x14ac:dyDescent="0.2">
      <c r="A490" s="21">
        <v>481</v>
      </c>
      <c r="B490" s="20" t="s">
        <v>1009</v>
      </c>
      <c r="C490" s="22" t="s">
        <v>999</v>
      </c>
      <c r="D490" s="21" t="s">
        <v>1033</v>
      </c>
      <c r="E490" s="22" t="s">
        <v>1011</v>
      </c>
      <c r="F490" s="19">
        <v>4</v>
      </c>
      <c r="G490" s="23">
        <v>0</v>
      </c>
      <c r="H490" s="23">
        <f>F490*G490</f>
        <v>0</v>
      </c>
      <c r="I490" s="22" t="str">
        <f t="shared" ref="I490:I492" si="0">C490</f>
        <v>Roche</v>
      </c>
      <c r="J490" s="21" t="str">
        <f t="shared" ref="J490:J492" si="1">D490</f>
        <v>5081963001</v>
      </c>
    </row>
    <row r="491" spans="1:10" s="14" customFormat="1" ht="12.75" x14ac:dyDescent="0.2">
      <c r="A491" s="26">
        <v>482</v>
      </c>
      <c r="B491" s="25" t="s">
        <v>1034</v>
      </c>
      <c r="C491" s="27" t="s">
        <v>999</v>
      </c>
      <c r="D491" s="26">
        <v>4638956001</v>
      </c>
      <c r="E491" s="27" t="s">
        <v>1035</v>
      </c>
      <c r="F491" s="24">
        <v>10</v>
      </c>
      <c r="G491" s="28">
        <v>0</v>
      </c>
      <c r="H491" s="28">
        <f>F491*G491</f>
        <v>0</v>
      </c>
      <c r="I491" s="36" t="str">
        <f t="shared" si="0"/>
        <v>Roche</v>
      </c>
      <c r="J491" s="33">
        <f t="shared" si="1"/>
        <v>4638956001</v>
      </c>
    </row>
    <row r="492" spans="1:10" s="14" customFormat="1" ht="12.75" x14ac:dyDescent="0.2">
      <c r="A492" s="21">
        <v>483</v>
      </c>
      <c r="B492" s="20" t="s">
        <v>1036</v>
      </c>
      <c r="C492" s="22" t="s">
        <v>999</v>
      </c>
      <c r="D492" s="21" t="s">
        <v>1037</v>
      </c>
      <c r="E492" s="22" t="s">
        <v>1038</v>
      </c>
      <c r="F492" s="19">
        <v>10</v>
      </c>
      <c r="G492" s="23">
        <v>0</v>
      </c>
      <c r="H492" s="23">
        <f>F492*G492</f>
        <v>0</v>
      </c>
      <c r="I492" s="22" t="str">
        <f t="shared" si="0"/>
        <v>Roche</v>
      </c>
      <c r="J492" s="21" t="str">
        <f t="shared" si="1"/>
        <v>10165948001</v>
      </c>
    </row>
    <row r="493" spans="1:10" s="14" customFormat="1" ht="25.5" x14ac:dyDescent="0.2">
      <c r="A493" s="26">
        <v>484</v>
      </c>
      <c r="B493" s="25" t="s">
        <v>1027</v>
      </c>
      <c r="C493" s="27" t="s">
        <v>999</v>
      </c>
      <c r="D493" s="26" t="s">
        <v>1028</v>
      </c>
      <c r="E493" s="27" t="s">
        <v>329</v>
      </c>
      <c r="F493" s="24">
        <v>1</v>
      </c>
      <c r="G493" s="28">
        <v>0</v>
      </c>
      <c r="H493" s="28">
        <f>F493*G493</f>
        <v>0</v>
      </c>
      <c r="I493" s="36" t="str">
        <f>C493</f>
        <v>Roche</v>
      </c>
      <c r="J493" s="33" t="str">
        <f>D493</f>
        <v>11836153001</v>
      </c>
    </row>
    <row r="494" spans="1:10" s="14" customFormat="1" ht="38.25" x14ac:dyDescent="0.2">
      <c r="A494" s="21">
        <v>485</v>
      </c>
      <c r="B494" s="20" t="s">
        <v>1029</v>
      </c>
      <c r="C494" s="22" t="s">
        <v>999</v>
      </c>
      <c r="D494" s="21">
        <v>12032937001</v>
      </c>
      <c r="E494" s="22" t="s">
        <v>47</v>
      </c>
      <c r="F494" s="19">
        <v>1</v>
      </c>
      <c r="G494" s="23">
        <v>0</v>
      </c>
      <c r="H494" s="23">
        <f>F494*G494</f>
        <v>0</v>
      </c>
      <c r="I494" s="22" t="str">
        <f>C494</f>
        <v>Roche</v>
      </c>
      <c r="J494" s="21">
        <f>D494</f>
        <v>12032937001</v>
      </c>
    </row>
    <row r="495" spans="1:10" s="14" customFormat="1" ht="13.5" thickBot="1" x14ac:dyDescent="0.25">
      <c r="A495" s="26">
        <v>486</v>
      </c>
      <c r="B495" s="25" t="s">
        <v>1030</v>
      </c>
      <c r="C495" s="27" t="s">
        <v>999</v>
      </c>
      <c r="D495" s="26" t="s">
        <v>1031</v>
      </c>
      <c r="E495" s="27" t="s">
        <v>1032</v>
      </c>
      <c r="F495" s="24">
        <v>1</v>
      </c>
      <c r="G495" s="28">
        <v>0</v>
      </c>
      <c r="H495" s="28">
        <f>F495*G495</f>
        <v>0</v>
      </c>
      <c r="I495" s="36" t="str">
        <f>C495</f>
        <v>Roche</v>
      </c>
      <c r="J495" s="33" t="str">
        <f>D495</f>
        <v>12033674001</v>
      </c>
    </row>
    <row r="496" spans="1:10" s="32" customFormat="1" ht="13.5" thickBot="1" x14ac:dyDescent="0.25">
      <c r="A496" s="31"/>
      <c r="B496" s="37" t="str">
        <f>"Razem wartość brutto "&amp;F5</f>
        <v>Razem wartość brutto Część 10</v>
      </c>
      <c r="C496" s="41"/>
      <c r="D496" s="42"/>
      <c r="E496" s="42"/>
      <c r="F496" s="42"/>
      <c r="G496" s="34"/>
      <c r="H496" s="35">
        <f>SUM(H10:H495)</f>
        <v>0</v>
      </c>
      <c r="I496" s="34"/>
      <c r="J496" s="34"/>
    </row>
    <row r="497" spans="1:10" ht="12.75" x14ac:dyDescent="0.2">
      <c r="A497" s="7"/>
      <c r="B497" s="8"/>
      <c r="C497" s="8"/>
      <c r="D497" s="8"/>
      <c r="E497" s="7"/>
      <c r="F497" s="8"/>
      <c r="G497" s="8"/>
      <c r="H497" s="8" t="s">
        <v>4</v>
      </c>
      <c r="I497"/>
      <c r="J497"/>
    </row>
    <row r="498" spans="1:10" ht="49.5" customHeight="1" x14ac:dyDescent="0.2">
      <c r="A498" s="7"/>
      <c r="B498" s="40" t="s">
        <v>9</v>
      </c>
      <c r="C498" s="40"/>
      <c r="D498" s="40"/>
      <c r="E498" s="40"/>
      <c r="F498" s="40"/>
      <c r="G498" s="8"/>
      <c r="H498" s="8"/>
      <c r="I498"/>
      <c r="J498"/>
    </row>
    <row r="499" spans="1:10" ht="12.75" x14ac:dyDescent="0.2">
      <c r="D499" s="8"/>
      <c r="E499" s="7"/>
      <c r="F499" s="8"/>
      <c r="G499" s="8"/>
      <c r="H499" s="8"/>
      <c r="I499"/>
      <c r="J499"/>
    </row>
    <row r="500" spans="1:10" s="10" customFormat="1" ht="12.75" x14ac:dyDescent="0.2">
      <c r="A500" s="9"/>
      <c r="B500" s="11"/>
      <c r="C500" s="11"/>
      <c r="D500" s="11"/>
      <c r="E500" s="11"/>
      <c r="F500" s="11"/>
      <c r="I500"/>
      <c r="J500"/>
    </row>
    <row r="501" spans="1:10" ht="12.75" x14ac:dyDescent="0.2">
      <c r="E501" s="1"/>
      <c r="I501"/>
      <c r="J501"/>
    </row>
    <row r="502" spans="1:10" ht="12.75" x14ac:dyDescent="0.2">
      <c r="B502" s="15" t="s">
        <v>1039</v>
      </c>
      <c r="E502" s="1"/>
      <c r="I502"/>
      <c r="J502"/>
    </row>
    <row r="503" spans="1:10" x14ac:dyDescent="0.2">
      <c r="B503" s="15" t="s">
        <v>1040</v>
      </c>
      <c r="E503" s="1"/>
    </row>
  </sheetData>
  <mergeCells count="3">
    <mergeCell ref="A6:H7"/>
    <mergeCell ref="B498:F498"/>
    <mergeCell ref="C496:F496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7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2020-03-04T13:44:33Z</cp:lastPrinted>
  <dcterms:created xsi:type="dcterms:W3CDTF">2002-11-08T11:04:29Z</dcterms:created>
  <dcterms:modified xsi:type="dcterms:W3CDTF">2021-08-03T07:14:32Z</dcterms:modified>
</cp:coreProperties>
</file>