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Arkusz1!$A$1:$J$39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19" i="1"/>
  <c r="I19" i="1"/>
  <c r="J19" i="1"/>
  <c r="H12" i="1" l="1"/>
  <c r="H13" i="1"/>
  <c r="H14" i="1"/>
  <c r="H15" i="1"/>
  <c r="H16" i="1"/>
  <c r="H17" i="1"/>
  <c r="H18" i="1"/>
  <c r="H11" i="1"/>
  <c r="H10" i="1"/>
  <c r="B31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31" i="1" l="1"/>
</calcChain>
</file>

<file path=xl/sharedStrings.xml><?xml version="1.0" encoding="utf-8"?>
<sst xmlns="http://schemas.openxmlformats.org/spreadsheetml/2006/main" count="101" uniqueCount="72">
  <si>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</si>
  <si>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</si>
  <si>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</si>
  <si>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</si>
  <si>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</si>
  <si>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</si>
  <si>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</si>
  <si>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</si>
  <si>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</si>
  <si>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</si>
  <si>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</si>
  <si>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</si>
  <si>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</si>
  <si>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</si>
  <si>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</si>
  <si>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</si>
  <si>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Alkohol etylowy 99,9%,bezwodny(AR,ACS) cz.d.a.</t>
  </si>
  <si>
    <t>J.T. Baker</t>
  </si>
  <si>
    <t>8025.2500</t>
  </si>
  <si>
    <t>2,5L</t>
  </si>
  <si>
    <t>Alkohol metylowy do HPLC (Gradient Grade)</t>
  </si>
  <si>
    <t>8402.2500</t>
  </si>
  <si>
    <t>Alkohol metylowy do HPLC (Isocratic Grade)</t>
  </si>
  <si>
    <t>8404.2500</t>
  </si>
  <si>
    <t>Acetonitryl HPLC (Gradient Grade)</t>
  </si>
  <si>
    <t>9012.2500</t>
  </si>
  <si>
    <t>Acetonitryl do HPLC (Isocratic Grade)</t>
  </si>
  <si>
    <t>8257.2500</t>
  </si>
  <si>
    <t>Dichlorometan</t>
  </si>
  <si>
    <t>9410.2500</t>
  </si>
  <si>
    <t xml:space="preserve">2,5L </t>
  </si>
  <si>
    <t>Acetonitrile Baker Analyzed LC-MS Reagent Glass</t>
  </si>
  <si>
    <t>9821.2500</t>
  </si>
  <si>
    <t>2.5 L</t>
  </si>
  <si>
    <t>Wypełnienei do chromatografii Bakerbond Octadecyl (C 18) 40mm Prep.LC Packing, op. 100 g</t>
  </si>
  <si>
    <t>7025</t>
  </si>
  <si>
    <t>100g</t>
  </si>
  <si>
    <t xml:space="preserve">1-propanol doHPLC     </t>
  </si>
  <si>
    <t>9827.100</t>
  </si>
  <si>
    <t>1l</t>
  </si>
  <si>
    <t xml:space="preserve">2-Propanol do HPLC  BAKER HPLC ANALYZED. </t>
  </si>
  <si>
    <t>9095.2500</t>
  </si>
  <si>
    <t>2,5l</t>
  </si>
  <si>
    <t>Aceton; do wysokosprawnej chromatografii cieczowej;
BAKER HPLC ANALYZED. i Far UV</t>
  </si>
  <si>
    <t>8142.1000</t>
  </si>
  <si>
    <t>Chloroform; do wysokosprawnej chromatografii
cieczowej; BAKER HPLC ANALYZED</t>
  </si>
  <si>
    <t>9175.1000</t>
  </si>
  <si>
    <t xml:space="preserve">Diizopropylowy eter, do analizy EMSURE® ACS, Reag. Ph Eur, </t>
  </si>
  <si>
    <t>9243</t>
  </si>
  <si>
    <t>1L</t>
  </si>
  <si>
    <t xml:space="preserve">Ethyl acetate 99,8% </t>
  </si>
  <si>
    <t>9282</t>
  </si>
  <si>
    <t xml:space="preserve">Heksan; (95% n-heksanu); do HPLC; BAKER HPLC ANALYZED  </t>
  </si>
  <si>
    <t>9304.1000</t>
  </si>
  <si>
    <t>n-Heptan do HPLC   BAKER HPLC ANALYZED.</t>
  </si>
  <si>
    <t>9177-68</t>
  </si>
  <si>
    <t>n-Hexane for gas chromatography MS SupraSolv®, 1.00795-1L</t>
  </si>
  <si>
    <t>9262</t>
  </si>
  <si>
    <t xml:space="preserve">n-Pentan; HPLC   BAKER HPLC ANALYZED. </t>
  </si>
  <si>
    <t>9331-68</t>
  </si>
  <si>
    <t>2,5 L</t>
  </si>
  <si>
    <t xml:space="preserve">2-propanol do LC-MS </t>
  </si>
  <si>
    <t>9827-02</t>
  </si>
  <si>
    <t>Chloroform; do wysokosprawnej chromatografii
cieczowej</t>
  </si>
  <si>
    <t>9175-02</t>
  </si>
  <si>
    <t>Dietylowy eter HPLC</t>
  </si>
  <si>
    <t>9237-03</t>
  </si>
  <si>
    <t>4 L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</si>
  <si>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J.T. Baker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</si>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</sst>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tabSelected="1" zoomScaleNormal="100" zoomScaleSheetLayoutView="85" workbookViewId="0">
      <selection activeCell="L9" sqref="L9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71</v>
      </c>
      <c r="H5" s="1" t="s">
        <v>12</v>
      </c>
    </row>
    <row r="6" spans="1:10" ht="12.75" x14ac:dyDescent="0.2">
      <c r="A6" s="38" t="s">
        <v>68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5</v>
      </c>
      <c r="G10" s="23">
        <v>0</v>
      </c>
      <c r="H10" s="23">
        <f>F10*G10</f>
        <v>0</v>
      </c>
      <c r="I10" s="22" t="str">
        <f>C10</f>
        <v>J.T. Baker</v>
      </c>
      <c r="J10" s="21" t="str">
        <f>D10</f>
        <v>8025.2500</v>
      </c>
    </row>
    <row r="11" spans="1:10" ht="25.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19</v>
      </c>
      <c r="F11" s="24">
        <v>10</v>
      </c>
      <c r="G11" s="28">
        <v>0</v>
      </c>
      <c r="H11" s="28">
        <f>F11*G11</f>
        <v>0</v>
      </c>
      <c r="I11" s="36" t="str">
        <f>C11</f>
        <v>J.T. Baker</v>
      </c>
      <c r="J11" s="33" t="str">
        <f>D11</f>
        <v>8402.2500</v>
      </c>
    </row>
    <row r="12" spans="1:10" ht="25.5" x14ac:dyDescent="0.2">
      <c r="A12" s="21">
        <v>3</v>
      </c>
      <c r="B12" s="20" t="s">
        <v>22</v>
      </c>
      <c r="C12" s="22" t="s">
        <v>17</v>
      </c>
      <c r="D12" s="21" t="s">
        <v>23</v>
      </c>
      <c r="E12" s="22" t="s">
        <v>19</v>
      </c>
      <c r="F12" s="19">
        <v>10</v>
      </c>
      <c r="G12" s="23">
        <v>0</v>
      </c>
      <c r="H12" s="23">
        <f>F12*G12</f>
        <v>0</v>
      </c>
      <c r="I12" s="22" t="str">
        <f>C12</f>
        <v>J.T. Baker</v>
      </c>
      <c r="J12" s="21" t="str">
        <f>D12</f>
        <v>8404.2500</v>
      </c>
    </row>
    <row r="13" spans="1:10" ht="12.75" x14ac:dyDescent="0.2">
      <c r="A13" s="26">
        <v>4</v>
      </c>
      <c r="B13" s="25" t="s">
        <v>24</v>
      </c>
      <c r="C13" s="27" t="s">
        <v>17</v>
      </c>
      <c r="D13" s="26" t="s">
        <v>25</v>
      </c>
      <c r="E13" s="27" t="s">
        <v>19</v>
      </c>
      <c r="F13" s="24">
        <v>10</v>
      </c>
      <c r="G13" s="28">
        <v>0</v>
      </c>
      <c r="H13" s="28">
        <f>F13*G13</f>
        <v>0</v>
      </c>
      <c r="I13" s="36" t="str">
        <f>C13</f>
        <v>J.T. Baker</v>
      </c>
      <c r="J13" s="33" t="str">
        <f>D13</f>
        <v>9012.2500</v>
      </c>
    </row>
    <row r="14" spans="1:10" ht="12.75" x14ac:dyDescent="0.2">
      <c r="A14" s="21">
        <v>5</v>
      </c>
      <c r="B14" s="20" t="s">
        <v>26</v>
      </c>
      <c r="C14" s="22" t="s">
        <v>17</v>
      </c>
      <c r="D14" s="21" t="s">
        <v>27</v>
      </c>
      <c r="E14" s="22" t="s">
        <v>19</v>
      </c>
      <c r="F14" s="19">
        <v>10</v>
      </c>
      <c r="G14" s="23">
        <v>0</v>
      </c>
      <c r="H14" s="23">
        <f>F14*G14</f>
        <v>0</v>
      </c>
      <c r="I14" s="22" t="str">
        <f>C14</f>
        <v>J.T. Baker</v>
      </c>
      <c r="J14" s="21" t="str">
        <f>D14</f>
        <v>8257.2500</v>
      </c>
    </row>
    <row r="15" spans="1:10" ht="12.75" x14ac:dyDescent="0.2">
      <c r="A15" s="26">
        <v>6</v>
      </c>
      <c r="B15" s="25" t="s">
        <v>28</v>
      </c>
      <c r="C15" s="27" t="s">
        <v>17</v>
      </c>
      <c r="D15" s="26" t="s">
        <v>29</v>
      </c>
      <c r="E15" s="27" t="s">
        <v>30</v>
      </c>
      <c r="F15" s="24">
        <v>5</v>
      </c>
      <c r="G15" s="28">
        <v>0</v>
      </c>
      <c r="H15" s="28">
        <f>F15*G15</f>
        <v>0</v>
      </c>
      <c r="I15" s="36" t="str">
        <f>C15</f>
        <v>J.T. Baker</v>
      </c>
      <c r="J15" s="33" t="str">
        <f>D15</f>
        <v>9410.2500</v>
      </c>
    </row>
    <row r="16" spans="1:10" ht="25.5" x14ac:dyDescent="0.2">
      <c r="A16" s="21">
        <v>7</v>
      </c>
      <c r="B16" s="20" t="s">
        <v>31</v>
      </c>
      <c r="C16" s="22" t="s">
        <v>17</v>
      </c>
      <c r="D16" s="21" t="s">
        <v>32</v>
      </c>
      <c r="E16" s="22" t="s">
        <v>33</v>
      </c>
      <c r="F16" s="19">
        <v>4</v>
      </c>
      <c r="G16" s="23">
        <v>0</v>
      </c>
      <c r="H16" s="23">
        <f>F16*G16</f>
        <v>0</v>
      </c>
      <c r="I16" s="22" t="str">
        <f>C16</f>
        <v>J.T. Baker</v>
      </c>
      <c r="J16" s="21" t="str">
        <f>D16</f>
        <v>9821.2500</v>
      </c>
    </row>
    <row r="17" spans="1:10" ht="38.25" x14ac:dyDescent="0.2">
      <c r="A17" s="26">
        <v>8</v>
      </c>
      <c r="B17" s="25" t="s">
        <v>34</v>
      </c>
      <c r="C17" s="27" t="s">
        <v>17</v>
      </c>
      <c r="D17" s="26" t="s">
        <v>35</v>
      </c>
      <c r="E17" s="27" t="s">
        <v>36</v>
      </c>
      <c r="F17" s="24">
        <v>2</v>
      </c>
      <c r="G17" s="28">
        <v>0</v>
      </c>
      <c r="H17" s="28">
        <f>F17*G17</f>
        <v>0</v>
      </c>
      <c r="I17" s="36" t="str">
        <f>C17</f>
        <v>J.T. Baker</v>
      </c>
      <c r="J17" s="33" t="str">
        <f>D17</f>
        <v>7025</v>
      </c>
    </row>
    <row r="18" spans="1:10" ht="12.75" x14ac:dyDescent="0.2">
      <c r="A18" s="21">
        <v>9</v>
      </c>
      <c r="B18" s="20" t="s">
        <v>37</v>
      </c>
      <c r="C18" s="22" t="s">
        <v>17</v>
      </c>
      <c r="D18" s="21" t="s">
        <v>38</v>
      </c>
      <c r="E18" s="22" t="s">
        <v>39</v>
      </c>
      <c r="F18" s="19">
        <v>3</v>
      </c>
      <c r="G18" s="23">
        <v>0</v>
      </c>
      <c r="H18" s="23">
        <f>F18*G18</f>
        <v>0</v>
      </c>
      <c r="I18" s="22" t="str">
        <f>C18</f>
        <v>J.T. Baker</v>
      </c>
      <c r="J18" s="21" t="str">
        <f>D18</f>
        <v>9827.100</v>
      </c>
    </row>
    <row r="19" spans="1:10" ht="25.5" x14ac:dyDescent="0.2">
      <c r="A19" s="26">
        <v>10</v>
      </c>
      <c r="B19" s="25" t="s">
        <v>40</v>
      </c>
      <c r="C19" s="27" t="s">
        <v>17</v>
      </c>
      <c r="D19" s="26" t="s">
        <v>41</v>
      </c>
      <c r="E19" s="27" t="s">
        <v>42</v>
      </c>
      <c r="F19" s="24">
        <v>5</v>
      </c>
      <c r="G19" s="28">
        <v>0</v>
      </c>
      <c r="H19" s="28">
        <f>F19*G19</f>
        <v>0</v>
      </c>
      <c r="I19" s="36" t="str">
        <f>C19</f>
        <v>J.T. Baker</v>
      </c>
      <c r="J19" s="33" t="str">
        <f>D19</f>
        <v>9095.2500</v>
      </c>
    </row>
    <row r="20" spans="1:10" s="14" customFormat="1" ht="38.25" x14ac:dyDescent="0.2">
      <c r="A20" s="21">
        <v>11</v>
      </c>
      <c r="B20" s="20" t="s">
        <v>43</v>
      </c>
      <c r="C20" s="22" t="s">
        <v>17</v>
      </c>
      <c r="D20" s="21" t="s">
        <v>44</v>
      </c>
      <c r="E20" s="22">
        <v>1</v>
      </c>
      <c r="F20" s="19">
        <v>5</v>
      </c>
      <c r="G20" s="23">
        <v>0</v>
      </c>
      <c r="H20" s="23">
        <f>F20*G20</f>
        <v>0</v>
      </c>
      <c r="I20" s="22" t="str">
        <f t="shared" ref="I20:I30" si="0">C20</f>
        <v>J.T. Baker</v>
      </c>
      <c r="J20" s="21" t="str">
        <f t="shared" ref="J20:J30" si="1">D20</f>
        <v>8142.1000</v>
      </c>
    </row>
    <row r="21" spans="1:10" s="14" customFormat="1" ht="38.25" x14ac:dyDescent="0.2">
      <c r="A21" s="26">
        <v>12</v>
      </c>
      <c r="B21" s="25" t="s">
        <v>45</v>
      </c>
      <c r="C21" s="27" t="s">
        <v>17</v>
      </c>
      <c r="D21" s="26" t="s">
        <v>46</v>
      </c>
      <c r="E21" s="27">
        <v>1</v>
      </c>
      <c r="F21" s="24">
        <v>5</v>
      </c>
      <c r="G21" s="28">
        <v>0</v>
      </c>
      <c r="H21" s="28">
        <f>F21*G21</f>
        <v>0</v>
      </c>
      <c r="I21" s="36" t="str">
        <f t="shared" si="0"/>
        <v>J.T. Baker</v>
      </c>
      <c r="J21" s="33" t="str">
        <f t="shared" si="1"/>
        <v>9175.1000</v>
      </c>
    </row>
    <row r="22" spans="1:10" s="14" customFormat="1" ht="25.5" x14ac:dyDescent="0.2">
      <c r="A22" s="21">
        <v>13</v>
      </c>
      <c r="B22" s="20" t="s">
        <v>47</v>
      </c>
      <c r="C22" s="22" t="s">
        <v>17</v>
      </c>
      <c r="D22" s="21" t="s">
        <v>48</v>
      </c>
      <c r="E22" s="22" t="s">
        <v>49</v>
      </c>
      <c r="F22" s="19">
        <v>5</v>
      </c>
      <c r="G22" s="23">
        <v>0</v>
      </c>
      <c r="H22" s="23">
        <f>F22*G22</f>
        <v>0</v>
      </c>
      <c r="I22" s="22" t="str">
        <f t="shared" si="0"/>
        <v>J.T. Baker</v>
      </c>
      <c r="J22" s="21" t="str">
        <f t="shared" si="1"/>
        <v>9243</v>
      </c>
    </row>
    <row r="23" spans="1:10" s="14" customFormat="1" ht="12.75" x14ac:dyDescent="0.2">
      <c r="A23" s="26">
        <v>14</v>
      </c>
      <c r="B23" s="25" t="s">
        <v>50</v>
      </c>
      <c r="C23" s="27" t="s">
        <v>17</v>
      </c>
      <c r="D23" s="26" t="s">
        <v>51</v>
      </c>
      <c r="E23" s="27" t="s">
        <v>39</v>
      </c>
      <c r="F23" s="24">
        <v>5</v>
      </c>
      <c r="G23" s="28">
        <v>0</v>
      </c>
      <c r="H23" s="28">
        <f>F23*G23</f>
        <v>0</v>
      </c>
      <c r="I23" s="36" t="str">
        <f t="shared" si="0"/>
        <v>J.T. Baker</v>
      </c>
      <c r="J23" s="33" t="str">
        <f t="shared" si="1"/>
        <v>9282</v>
      </c>
    </row>
    <row r="24" spans="1:10" s="14" customFormat="1" ht="25.5" x14ac:dyDescent="0.2">
      <c r="A24" s="21">
        <v>15</v>
      </c>
      <c r="B24" s="20" t="s">
        <v>52</v>
      </c>
      <c r="C24" s="22" t="s">
        <v>17</v>
      </c>
      <c r="D24" s="21" t="s">
        <v>53</v>
      </c>
      <c r="E24" s="22" t="s">
        <v>39</v>
      </c>
      <c r="F24" s="19">
        <v>5</v>
      </c>
      <c r="G24" s="23">
        <v>0</v>
      </c>
      <c r="H24" s="23">
        <f>F24*G24</f>
        <v>0</v>
      </c>
      <c r="I24" s="22" t="str">
        <f t="shared" si="0"/>
        <v>J.T. Baker</v>
      </c>
      <c r="J24" s="21" t="str">
        <f t="shared" si="1"/>
        <v>9304.1000</v>
      </c>
    </row>
    <row r="25" spans="1:10" s="14" customFormat="1" ht="25.5" x14ac:dyDescent="0.2">
      <c r="A25" s="26">
        <v>16</v>
      </c>
      <c r="B25" s="25" t="s">
        <v>54</v>
      </c>
      <c r="C25" s="27" t="s">
        <v>17</v>
      </c>
      <c r="D25" s="26" t="s">
        <v>55</v>
      </c>
      <c r="E25" s="27" t="s">
        <v>42</v>
      </c>
      <c r="F25" s="24">
        <v>5</v>
      </c>
      <c r="G25" s="28">
        <v>0</v>
      </c>
      <c r="H25" s="28">
        <f>F25*G25</f>
        <v>0</v>
      </c>
      <c r="I25" s="36" t="str">
        <f t="shared" si="0"/>
        <v>J.T. Baker</v>
      </c>
      <c r="J25" s="33" t="str">
        <f t="shared" si="1"/>
        <v>9177-68</v>
      </c>
    </row>
    <row r="26" spans="1:10" s="14" customFormat="1" ht="25.5" x14ac:dyDescent="0.2">
      <c r="A26" s="21">
        <v>17</v>
      </c>
      <c r="B26" s="20" t="s">
        <v>56</v>
      </c>
      <c r="C26" s="22" t="s">
        <v>17</v>
      </c>
      <c r="D26" s="21" t="s">
        <v>57</v>
      </c>
      <c r="E26" s="22" t="s">
        <v>49</v>
      </c>
      <c r="F26" s="19">
        <v>5</v>
      </c>
      <c r="G26" s="23">
        <v>0</v>
      </c>
      <c r="H26" s="23">
        <f>F26*G26</f>
        <v>0</v>
      </c>
      <c r="I26" s="22" t="str">
        <f t="shared" si="0"/>
        <v>J.T. Baker</v>
      </c>
      <c r="J26" s="21" t="str">
        <f t="shared" si="1"/>
        <v>9262</v>
      </c>
    </row>
    <row r="27" spans="1:10" s="14" customFormat="1" ht="25.5" x14ac:dyDescent="0.2">
      <c r="A27" s="26">
        <v>18</v>
      </c>
      <c r="B27" s="25" t="s">
        <v>58</v>
      </c>
      <c r="C27" s="27" t="s">
        <v>17</v>
      </c>
      <c r="D27" s="26" t="s">
        <v>59</v>
      </c>
      <c r="E27" s="27" t="s">
        <v>60</v>
      </c>
      <c r="F27" s="24">
        <v>5</v>
      </c>
      <c r="G27" s="28">
        <v>0</v>
      </c>
      <c r="H27" s="28">
        <f>F27*G27</f>
        <v>0</v>
      </c>
      <c r="I27" s="36" t="str">
        <f t="shared" si="0"/>
        <v>J.T. Baker</v>
      </c>
      <c r="J27" s="33" t="str">
        <f t="shared" si="1"/>
        <v>9331-68</v>
      </c>
    </row>
    <row r="28" spans="1:10" s="14" customFormat="1" ht="12.75" x14ac:dyDescent="0.2">
      <c r="A28" s="21">
        <v>19</v>
      </c>
      <c r="B28" s="20" t="s">
        <v>61</v>
      </c>
      <c r="C28" s="22" t="s">
        <v>17</v>
      </c>
      <c r="D28" s="21" t="s">
        <v>62</v>
      </c>
      <c r="E28" s="22" t="s">
        <v>39</v>
      </c>
      <c r="F28" s="19">
        <v>3</v>
      </c>
      <c r="G28" s="23">
        <v>0</v>
      </c>
      <c r="H28" s="23">
        <f>F28*G28</f>
        <v>0</v>
      </c>
      <c r="I28" s="22" t="str">
        <f t="shared" si="0"/>
        <v>J.T. Baker</v>
      </c>
      <c r="J28" s="21" t="str">
        <f t="shared" si="1"/>
        <v>9827-02</v>
      </c>
    </row>
    <row r="29" spans="1:10" s="14" customFormat="1" ht="38.25" x14ac:dyDescent="0.2">
      <c r="A29" s="26">
        <v>20</v>
      </c>
      <c r="B29" s="25" t="s">
        <v>63</v>
      </c>
      <c r="C29" s="27" t="s">
        <v>17</v>
      </c>
      <c r="D29" s="26" t="s">
        <v>64</v>
      </c>
      <c r="E29" s="27">
        <v>1</v>
      </c>
      <c r="F29" s="24">
        <v>3</v>
      </c>
      <c r="G29" s="28">
        <v>0</v>
      </c>
      <c r="H29" s="28">
        <f>F29*G29</f>
        <v>0</v>
      </c>
      <c r="I29" s="36" t="str">
        <f t="shared" si="0"/>
        <v>J.T. Baker</v>
      </c>
      <c r="J29" s="33" t="str">
        <f t="shared" si="1"/>
        <v>9175-02</v>
      </c>
    </row>
    <row r="30" spans="1:10" s="14" customFormat="1" ht="13.5" thickBot="1" x14ac:dyDescent="0.25">
      <c r="A30" s="21">
        <v>21</v>
      </c>
      <c r="B30" s="20" t="s">
        <v>65</v>
      </c>
      <c r="C30" s="22" t="s">
        <v>17</v>
      </c>
      <c r="D30" s="21" t="s">
        <v>66</v>
      </c>
      <c r="E30" s="22" t="s">
        <v>67</v>
      </c>
      <c r="F30" s="19">
        <v>3</v>
      </c>
      <c r="G30" s="23">
        <v>0</v>
      </c>
      <c r="H30" s="23">
        <f>F30*G30</f>
        <v>0</v>
      </c>
      <c r="I30" s="22" t="str">
        <f t="shared" si="0"/>
        <v>J.T. Baker</v>
      </c>
      <c r="J30" s="21" t="str">
        <f t="shared" si="1"/>
        <v>9237-03</v>
      </c>
    </row>
    <row r="31" spans="1:10" s="32" customFormat="1" ht="13.5" thickBot="1" x14ac:dyDescent="0.25">
      <c r="A31" s="31"/>
      <c r="B31" s="37" t="str">
        <f>"Razem wartość brutto "&amp;F5</f>
        <v>Razem wartość brutto Część 9</v>
      </c>
      <c r="C31" s="41"/>
      <c r="D31" s="42"/>
      <c r="E31" s="42"/>
      <c r="F31" s="42"/>
      <c r="G31" s="34"/>
      <c r="H31" s="35">
        <f>SUM(H10:H30)</f>
        <v>0</v>
      </c>
      <c r="I31" s="34"/>
      <c r="J31" s="34"/>
    </row>
    <row r="32" spans="1:10" ht="12.75" x14ac:dyDescent="0.2">
      <c r="A32" s="7"/>
      <c r="B32" s="8"/>
      <c r="C32" s="8"/>
      <c r="D32" s="8"/>
      <c r="E32" s="7"/>
      <c r="F32" s="8"/>
      <c r="G32" s="8"/>
      <c r="H32" s="8" t="s">
        <v>4</v>
      </c>
      <c r="I32"/>
      <c r="J32"/>
    </row>
    <row r="33" spans="1:10" ht="49.5" customHeight="1" x14ac:dyDescent="0.2">
      <c r="A33" s="7"/>
      <c r="B33" s="40" t="s">
        <v>9</v>
      </c>
      <c r="C33" s="40"/>
      <c r="D33" s="40"/>
      <c r="E33" s="40"/>
      <c r="F33" s="40"/>
      <c r="G33" s="8"/>
      <c r="H33" s="8"/>
      <c r="I33"/>
      <c r="J33"/>
    </row>
    <row r="34" spans="1:10" ht="12.75" x14ac:dyDescent="0.2">
      <c r="D34" s="8"/>
      <c r="E34" s="7"/>
      <c r="F34" s="8"/>
      <c r="G34" s="8"/>
      <c r="H34" s="8"/>
      <c r="I34"/>
      <c r="J34"/>
    </row>
    <row r="35" spans="1:10" s="10" customFormat="1" ht="12.75" x14ac:dyDescent="0.2">
      <c r="A35" s="9"/>
      <c r="B35" s="11"/>
      <c r="C35" s="11"/>
      <c r="D35" s="11"/>
      <c r="E35" s="11"/>
      <c r="F35" s="11"/>
      <c r="I35"/>
      <c r="J35"/>
    </row>
    <row r="36" spans="1:10" ht="12.75" x14ac:dyDescent="0.2">
      <c r="E36" s="1"/>
      <c r="I36"/>
      <c r="J36"/>
    </row>
    <row r="37" spans="1:10" ht="12.75" x14ac:dyDescent="0.2">
      <c r="B37" s="15" t="s">
        <v>69</v>
      </c>
      <c r="E37" s="1"/>
      <c r="I37"/>
      <c r="J37"/>
    </row>
    <row r="38" spans="1:10" x14ac:dyDescent="0.2">
      <c r="B38" s="15" t="s">
        <v>70</v>
      </c>
      <c r="E38" s="1"/>
    </row>
  </sheetData>
  <mergeCells count="3">
    <mergeCell ref="A6:H7"/>
    <mergeCell ref="B33:F33"/>
    <mergeCell ref="C31:F3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2021-08-03T07:14:03Z</dcterms:modified>
</cp:coreProperties>
</file>