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C73517C3-27A2-4D7A-96A2-7E7E1CAE656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Arkusz1!$A$1:$L$70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31" i="1" l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46" i="1"/>
  <c r="I47" i="1"/>
  <c r="I48" i="1"/>
  <c r="I49" i="1"/>
  <c r="I50" i="1"/>
  <c r="I51" i="1"/>
  <c r="I52" i="1"/>
  <c r="C52" i="1" l="1"/>
  <c r="I14" i="1"/>
</calcChain>
</file>

<file path=xl/sharedStrings.xml><?xml version="1.0" encoding="utf-8"?>
<sst xmlns="http://schemas.openxmlformats.org/spreadsheetml/2006/main" count="175" uniqueCount="113">
  <si>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</si>
  <si>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</si>
  <si>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</si>
  <si>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</si>
  <si>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</si>
  <si>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</si>
  <si>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</si>
  <si>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</si>
  <si>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</si>
  <si>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</si>
  <si>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</si>
  <si>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</si>
  <si>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</si>
  <si>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</si>
  <si>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</si>
  <si>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</si>
  <si>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</si>
  <si>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</si>
  <si>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</si>
  <si>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</si>
  <si>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</si>
  <si>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</si>
  <si>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Projekt jest finansowany jest przez Międzynarodową Agencję Wymiany Akademickiej w ramach</t>
  </si>
  <si>
    <t xml:space="preserve">                                            programu Partnerstwa Strategiczne.</t>
  </si>
  <si>
    <t>TZ.220.2.2022.43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</si>
  <si>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</si>
  <si>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Sodium 2-mercaptoethanesulfonate</t>
  </si>
  <si>
    <t>2-Mercaptobenzyl alcohol</t>
  </si>
  <si>
    <t>1,4-Diazabicyclo[2.2.2]octane</t>
  </si>
  <si>
    <t>Aluminum chloride</t>
  </si>
  <si>
    <t>Lawesson reagent</t>
  </si>
  <si>
    <t>3,4,5-Trimethoxybenzaldehyde</t>
  </si>
  <si>
    <t>2,4,6-Trimethoxybenzaldehyde</t>
  </si>
  <si>
    <t>3,4,5-Trimethoxyaniline</t>
  </si>
  <si>
    <t>Tyramine</t>
  </si>
  <si>
    <t>4-Hydroxybenzylamine</t>
  </si>
  <si>
    <t>Merck</t>
  </si>
  <si>
    <t>63705-10G</t>
  </si>
  <si>
    <t>439525-5G</t>
  </si>
  <si>
    <t>D27802-100G</t>
  </si>
  <si>
    <t>237051-100G</t>
  </si>
  <si>
    <t>227439-10G</t>
  </si>
  <si>
    <t>T68403-25G</t>
  </si>
  <si>
    <t>138711-10G</t>
  </si>
  <si>
    <t>T68209-10G</t>
  </si>
  <si>
    <t>T90344-25G</t>
  </si>
  <si>
    <t>776505-25G</t>
  </si>
  <si>
    <t>10 g</t>
  </si>
  <si>
    <t>5 g</t>
  </si>
  <si>
    <t>100 g</t>
  </si>
  <si>
    <t>25 g</t>
  </si>
  <si>
    <t>D-Glucose 6-phosphate disodium salt hydrate,</t>
  </si>
  <si>
    <t>Resazurin sodium salt</t>
  </si>
  <si>
    <t>199303-1g</t>
  </si>
  <si>
    <t>5 G</t>
  </si>
  <si>
    <t>1 G</t>
  </si>
  <si>
    <t>Tryptamine</t>
  </si>
  <si>
    <t>4-Formylbenzoic acid</t>
  </si>
  <si>
    <t>Woollin's reagent</t>
  </si>
  <si>
    <t>N,N′-Dimethylhydrazine dihydrochloride</t>
  </si>
  <si>
    <t>Dextran sulfate sodium salt</t>
  </si>
  <si>
    <t>2,3-Butanedione monoxime</t>
  </si>
  <si>
    <t>Deoxyribonucleic acid, single stranded from salmon testes</t>
  </si>
  <si>
    <t>193747-10G</t>
  </si>
  <si>
    <t>124915-25G</t>
  </si>
  <si>
    <t>572543-1G</t>
  </si>
  <si>
    <t>D161802-10G</t>
  </si>
  <si>
    <t>75027-25G</t>
  </si>
  <si>
    <t>D3252-5G</t>
  </si>
  <si>
    <t>B0753-25G</t>
  </si>
  <si>
    <t>D7656-5X1ML</t>
  </si>
  <si>
    <t>1 g</t>
  </si>
  <si>
    <t>5 x 1 ml</t>
  </si>
  <si>
    <t>5-Sulfosalicylic acid dihydrate</t>
  </si>
  <si>
    <t>2-Vinylpyridine</t>
  </si>
  <si>
    <t>4-Vinylpyridine</t>
  </si>
  <si>
    <t>L-Buthionine-(S,R)-sulfoximine</t>
  </si>
  <si>
    <t>S2130-500G</t>
  </si>
  <si>
    <t>132292-100ML</t>
  </si>
  <si>
    <t>V3204-100ML</t>
  </si>
  <si>
    <t>B2515-1G</t>
  </si>
  <si>
    <t>500 g</t>
  </si>
  <si>
    <t>100 ml</t>
  </si>
  <si>
    <t>NADPH</t>
  </si>
  <si>
    <t>Collagenase/dispase</t>
  </si>
  <si>
    <t>Nitrotetrazolium Blue Chloride</t>
  </si>
  <si>
    <t>5,5-dithiobis (2-nitrobenzoic acid)</t>
  </si>
  <si>
    <t>N6639-50MG</t>
  </si>
  <si>
    <t>D8130-1G</t>
  </si>
  <si>
    <t>50 mg</t>
  </si>
  <si>
    <t>500 mg</t>
  </si>
  <si>
    <t>100 mg</t>
  </si>
  <si>
    <t>L-Glutathione reduced</t>
  </si>
  <si>
    <t>Methylviologen dichloride hydrate</t>
  </si>
  <si>
    <t>2-Aminopyridine</t>
  </si>
  <si>
    <t>3-Aminopyridine</t>
  </si>
  <si>
    <t>2-Aminobenzimidazole</t>
  </si>
  <si>
    <t>2-Chlorethyl ethyl sulfide</t>
  </si>
  <si>
    <t>2-(Dimethylamino)ethanethiol hydrochloride</t>
  </si>
  <si>
    <t>Cysteamine</t>
  </si>
  <si>
    <t>2-(Butylamino)ethanethiol</t>
  </si>
  <si>
    <t>G4251-50G</t>
  </si>
  <si>
    <t>856177-1G</t>
  </si>
  <si>
    <t>A77989-100G</t>
  </si>
  <si>
    <t>A78209-100G</t>
  </si>
  <si>
    <t>171778-25G</t>
  </si>
  <si>
    <t>242640-25G</t>
  </si>
  <si>
    <t>D141003-25G</t>
  </si>
  <si>
    <t>M9768-25G</t>
  </si>
  <si>
    <t>B89507-10G</t>
  </si>
  <si>
    <t>D86604-100G</t>
  </si>
  <si>
    <t>50 g</t>
  </si>
  <si>
    <t>Część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</si>
</sst>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0</xdr:rowOff>
    </xdr:from>
    <xdr:to>
      <xdr:col>6</xdr:col>
      <xdr:colOff>571500</xdr:colOff>
      <xdr:row>3</xdr:row>
      <xdr:rowOff>142875</xdr:rowOff>
    </xdr:to>
    <xdr:pic>
      <xdr:nvPicPr>
        <xdr:cNvPr id="2" name="Obraz 1" descr="NAWA1 (2)">
          <a:extLst>
            <a:ext uri="{FF2B5EF4-FFF2-40B4-BE49-F238E27FC236}">
              <a16:creationId xmlns:a16="http://schemas.microsoft.com/office/drawing/2014/main" id="{76331285-DDAD-4214-BE41-043C9679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0"/>
          <a:ext cx="2495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3"/>
  <sheetViews>
    <sheetView tabSelected="1" view="pageBreakPreview" topLeftCell="A40" zoomScale="85" zoomScaleNormal="100" zoomScaleSheetLayoutView="85" workbookViewId="0">
      <selection activeCell="B10" sqref="B10:I1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24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8"/>
      <c r="I3" s="28" t="s">
        <v>14</v>
      </c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3" t="s">
        <v>112</v>
      </c>
      <c r="C9" s="34"/>
      <c r="D9" s="34"/>
      <c r="E9" s="34"/>
      <c r="F9" s="34"/>
      <c r="G9" s="34"/>
      <c r="H9" s="34"/>
      <c r="I9" s="34"/>
      <c r="J9" s="8"/>
    </row>
    <row r="10" spans="2:10" ht="12" customHeight="1" x14ac:dyDescent="0.2">
      <c r="B10" s="39" t="s">
        <v>25</v>
      </c>
      <c r="C10" s="40"/>
      <c r="D10" s="40"/>
      <c r="E10" s="40"/>
      <c r="F10" s="40"/>
      <c r="G10" s="40"/>
      <c r="H10" s="40"/>
      <c r="I10" s="41"/>
      <c r="J10" s="8"/>
    </row>
    <row r="11" spans="2:10" ht="36.75" customHeight="1" thickBot="1" x14ac:dyDescent="0.25">
      <c r="B11" s="42"/>
      <c r="C11" s="43"/>
      <c r="D11" s="43"/>
      <c r="E11" s="43"/>
      <c r="F11" s="43"/>
      <c r="G11" s="43"/>
      <c r="H11" s="43"/>
      <c r="I11" s="44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26</v>
      </c>
      <c r="D14" s="23" t="s">
        <v>36</v>
      </c>
      <c r="E14" s="24" t="s">
        <v>37</v>
      </c>
      <c r="F14" s="23" t="s">
        <v>47</v>
      </c>
      <c r="G14" s="24">
        <v>1</v>
      </c>
      <c r="H14" s="25"/>
      <c r="I14" s="25">
        <f>G14*H14</f>
        <v>0</v>
      </c>
      <c r="J14" s="8"/>
    </row>
    <row r="15" spans="2:10" ht="12.75" x14ac:dyDescent="0.2">
      <c r="B15" s="21">
        <v>2</v>
      </c>
      <c r="C15" s="22" t="s">
        <v>27</v>
      </c>
      <c r="D15" s="23" t="s">
        <v>36</v>
      </c>
      <c r="E15" s="24" t="s">
        <v>38</v>
      </c>
      <c r="F15" s="23" t="s">
        <v>48</v>
      </c>
      <c r="G15" s="24">
        <v>1</v>
      </c>
      <c r="H15" s="25"/>
      <c r="I15" s="25">
        <f t="shared" ref="I15:I52" si="0">G15*H15</f>
        <v>0</v>
      </c>
      <c r="J15" s="8"/>
    </row>
    <row r="16" spans="2:10" ht="12.75" x14ac:dyDescent="0.2">
      <c r="B16" s="21">
        <v>3</v>
      </c>
      <c r="C16" s="22" t="s">
        <v>28</v>
      </c>
      <c r="D16" s="23" t="s">
        <v>36</v>
      </c>
      <c r="E16" s="24" t="s">
        <v>39</v>
      </c>
      <c r="F16" s="23" t="s">
        <v>49</v>
      </c>
      <c r="G16" s="24">
        <v>1</v>
      </c>
      <c r="H16" s="25"/>
      <c r="I16" s="25">
        <f t="shared" si="0"/>
        <v>0</v>
      </c>
      <c r="J16" s="8"/>
    </row>
    <row r="17" spans="2:10" ht="12.75" x14ac:dyDescent="0.2">
      <c r="B17" s="21">
        <v>4</v>
      </c>
      <c r="C17" s="22" t="s">
        <v>29</v>
      </c>
      <c r="D17" s="23" t="s">
        <v>36</v>
      </c>
      <c r="E17" s="24" t="s">
        <v>40</v>
      </c>
      <c r="F17" s="23" t="s">
        <v>49</v>
      </c>
      <c r="G17" s="24">
        <v>1</v>
      </c>
      <c r="H17" s="25"/>
      <c r="I17" s="25">
        <f t="shared" si="0"/>
        <v>0</v>
      </c>
      <c r="J17" s="8"/>
    </row>
    <row r="18" spans="2:10" ht="12.75" x14ac:dyDescent="0.2">
      <c r="B18" s="21">
        <v>5</v>
      </c>
      <c r="C18" s="22" t="s">
        <v>30</v>
      </c>
      <c r="D18" s="23" t="s">
        <v>36</v>
      </c>
      <c r="E18" s="24" t="s">
        <v>41</v>
      </c>
      <c r="F18" s="23" t="s">
        <v>47</v>
      </c>
      <c r="G18" s="24">
        <v>1</v>
      </c>
      <c r="H18" s="25"/>
      <c r="I18" s="25">
        <f t="shared" si="0"/>
        <v>0</v>
      </c>
      <c r="J18" s="8"/>
    </row>
    <row r="19" spans="2:10" ht="12.75" x14ac:dyDescent="0.2">
      <c r="B19" s="21">
        <v>6</v>
      </c>
      <c r="C19" s="22" t="s">
        <v>31</v>
      </c>
      <c r="D19" s="23" t="s">
        <v>36</v>
      </c>
      <c r="E19" s="24" t="s">
        <v>42</v>
      </c>
      <c r="F19" s="23" t="s">
        <v>50</v>
      </c>
      <c r="G19" s="24">
        <v>1</v>
      </c>
      <c r="H19" s="25"/>
      <c r="I19" s="25">
        <f t="shared" si="0"/>
        <v>0</v>
      </c>
      <c r="J19" s="8"/>
    </row>
    <row r="20" spans="2:10" ht="12.75" x14ac:dyDescent="0.2">
      <c r="B20" s="21">
        <v>7</v>
      </c>
      <c r="C20" s="22" t="s">
        <v>32</v>
      </c>
      <c r="D20" s="23" t="s">
        <v>36</v>
      </c>
      <c r="E20" s="24" t="s">
        <v>43</v>
      </c>
      <c r="F20" s="23" t="s">
        <v>47</v>
      </c>
      <c r="G20" s="24">
        <v>1</v>
      </c>
      <c r="H20" s="25"/>
      <c r="I20" s="25">
        <f t="shared" si="0"/>
        <v>0</v>
      </c>
      <c r="J20" s="8"/>
    </row>
    <row r="21" spans="2:10" ht="12.75" x14ac:dyDescent="0.2">
      <c r="B21" s="21">
        <v>8</v>
      </c>
      <c r="C21" s="22" t="s">
        <v>33</v>
      </c>
      <c r="D21" s="23" t="s">
        <v>36</v>
      </c>
      <c r="E21" s="24" t="s">
        <v>44</v>
      </c>
      <c r="F21" s="23" t="s">
        <v>47</v>
      </c>
      <c r="G21" s="24">
        <v>1</v>
      </c>
      <c r="H21" s="25"/>
      <c r="I21" s="25">
        <f t="shared" si="0"/>
        <v>0</v>
      </c>
      <c r="J21" s="8"/>
    </row>
    <row r="22" spans="2:10" ht="12.75" x14ac:dyDescent="0.2">
      <c r="B22" s="21">
        <v>9</v>
      </c>
      <c r="C22" s="22" t="s">
        <v>34</v>
      </c>
      <c r="D22" s="23" t="s">
        <v>36</v>
      </c>
      <c r="E22" s="24" t="s">
        <v>45</v>
      </c>
      <c r="F22" s="23" t="s">
        <v>50</v>
      </c>
      <c r="G22" s="24">
        <v>1</v>
      </c>
      <c r="H22" s="25"/>
      <c r="I22" s="25">
        <f t="shared" si="0"/>
        <v>0</v>
      </c>
      <c r="J22" s="8"/>
    </row>
    <row r="23" spans="2:10" ht="12.75" x14ac:dyDescent="0.2">
      <c r="B23" s="21">
        <v>10</v>
      </c>
      <c r="C23" s="22" t="s">
        <v>35</v>
      </c>
      <c r="D23" s="23" t="s">
        <v>36</v>
      </c>
      <c r="E23" s="24" t="s">
        <v>46</v>
      </c>
      <c r="F23" s="23" t="s">
        <v>50</v>
      </c>
      <c r="G23" s="24">
        <v>1</v>
      </c>
      <c r="H23" s="25"/>
      <c r="I23" s="25">
        <f t="shared" si="0"/>
        <v>0</v>
      </c>
      <c r="J23" s="8"/>
    </row>
    <row r="24" spans="2:10" ht="25.5" x14ac:dyDescent="0.2">
      <c r="B24" s="21">
        <v>11</v>
      </c>
      <c r="C24" s="22" t="s">
        <v>51</v>
      </c>
      <c r="D24" s="23" t="s">
        <v>36</v>
      </c>
      <c r="E24" s="24">
        <v>10127647001</v>
      </c>
      <c r="F24" s="23" t="s">
        <v>54</v>
      </c>
      <c r="G24" s="24">
        <v>1</v>
      </c>
      <c r="H24" s="25"/>
      <c r="I24" s="25">
        <f t="shared" si="0"/>
        <v>0</v>
      </c>
      <c r="J24" s="8"/>
    </row>
    <row r="25" spans="2:10" ht="12.75" x14ac:dyDescent="0.2">
      <c r="B25" s="21">
        <v>12</v>
      </c>
      <c r="C25" s="22" t="s">
        <v>52</v>
      </c>
      <c r="D25" s="23" t="s">
        <v>36</v>
      </c>
      <c r="E25" s="24" t="s">
        <v>53</v>
      </c>
      <c r="F25" s="23" t="s">
        <v>55</v>
      </c>
      <c r="G25" s="24">
        <v>1</v>
      </c>
      <c r="H25" s="25"/>
      <c r="I25" s="25">
        <f t="shared" si="0"/>
        <v>0</v>
      </c>
      <c r="J25" s="8"/>
    </row>
    <row r="26" spans="2:10" ht="12.75" x14ac:dyDescent="0.2">
      <c r="B26" s="21">
        <v>13</v>
      </c>
      <c r="C26" s="22" t="s">
        <v>56</v>
      </c>
      <c r="D26" s="23" t="s">
        <v>36</v>
      </c>
      <c r="E26" s="24" t="s">
        <v>63</v>
      </c>
      <c r="F26" s="23" t="s">
        <v>47</v>
      </c>
      <c r="G26" s="24">
        <v>1</v>
      </c>
      <c r="H26" s="25"/>
      <c r="I26" s="25">
        <f t="shared" si="0"/>
        <v>0</v>
      </c>
      <c r="J26" s="8"/>
    </row>
    <row r="27" spans="2:10" ht="12.75" x14ac:dyDescent="0.2">
      <c r="B27" s="21">
        <v>14</v>
      </c>
      <c r="C27" s="22" t="s">
        <v>57</v>
      </c>
      <c r="D27" s="23" t="s">
        <v>36</v>
      </c>
      <c r="E27" s="24" t="s">
        <v>64</v>
      </c>
      <c r="F27" s="23" t="s">
        <v>50</v>
      </c>
      <c r="G27" s="24">
        <v>1</v>
      </c>
      <c r="H27" s="25"/>
      <c r="I27" s="25">
        <f t="shared" si="0"/>
        <v>0</v>
      </c>
      <c r="J27" s="8"/>
    </row>
    <row r="28" spans="2:10" ht="12.75" x14ac:dyDescent="0.2">
      <c r="B28" s="21">
        <v>15</v>
      </c>
      <c r="C28" s="22" t="s">
        <v>58</v>
      </c>
      <c r="D28" s="23" t="s">
        <v>36</v>
      </c>
      <c r="E28" s="24" t="s">
        <v>65</v>
      </c>
      <c r="F28" s="23" t="s">
        <v>71</v>
      </c>
      <c r="G28" s="24">
        <v>1</v>
      </c>
      <c r="H28" s="25"/>
      <c r="I28" s="25">
        <f t="shared" ref="I28:I45" si="1">G28*H28</f>
        <v>0</v>
      </c>
      <c r="J28" s="8"/>
    </row>
    <row r="29" spans="2:10" ht="25.5" x14ac:dyDescent="0.2">
      <c r="B29" s="21">
        <v>16</v>
      </c>
      <c r="C29" s="22" t="s">
        <v>59</v>
      </c>
      <c r="D29" s="23" t="s">
        <v>36</v>
      </c>
      <c r="E29" s="24" t="s">
        <v>66</v>
      </c>
      <c r="F29" s="23" t="s">
        <v>47</v>
      </c>
      <c r="G29" s="24">
        <v>1</v>
      </c>
      <c r="H29" s="25"/>
      <c r="I29" s="25">
        <f t="shared" si="1"/>
        <v>0</v>
      </c>
      <c r="J29" s="8"/>
    </row>
    <row r="30" spans="2:10" ht="12.75" x14ac:dyDescent="0.2">
      <c r="B30" s="21">
        <v>17</v>
      </c>
      <c r="C30" s="22" t="s">
        <v>60</v>
      </c>
      <c r="D30" s="23" t="s">
        <v>36</v>
      </c>
      <c r="E30" s="24" t="s">
        <v>67</v>
      </c>
      <c r="F30" s="23" t="s">
        <v>50</v>
      </c>
      <c r="G30" s="24">
        <v>1</v>
      </c>
      <c r="H30" s="25"/>
      <c r="I30" s="25">
        <f t="shared" si="1"/>
        <v>0</v>
      </c>
      <c r="J30" s="8"/>
    </row>
    <row r="31" spans="2:10" ht="12.75" x14ac:dyDescent="0.2">
      <c r="B31" s="21">
        <v>18</v>
      </c>
      <c r="C31" s="22" t="e">
        <f>-Dianisidine dihydrochloride</f>
        <v>#NAME?</v>
      </c>
      <c r="D31" s="23" t="s">
        <v>36</v>
      </c>
      <c r="E31" s="24" t="s">
        <v>68</v>
      </c>
      <c r="F31" s="23" t="s">
        <v>48</v>
      </c>
      <c r="G31" s="24">
        <v>1</v>
      </c>
      <c r="H31" s="25"/>
      <c r="I31" s="25">
        <f t="shared" si="1"/>
        <v>0</v>
      </c>
      <c r="J31" s="8"/>
    </row>
    <row r="32" spans="2:10" ht="12.75" x14ac:dyDescent="0.2">
      <c r="B32" s="21">
        <v>19</v>
      </c>
      <c r="C32" s="22" t="s">
        <v>61</v>
      </c>
      <c r="D32" s="23" t="s">
        <v>36</v>
      </c>
      <c r="E32" s="24" t="s">
        <v>69</v>
      </c>
      <c r="F32" s="23" t="s">
        <v>50</v>
      </c>
      <c r="G32" s="24">
        <v>1</v>
      </c>
      <c r="H32" s="25"/>
      <c r="I32" s="25">
        <f t="shared" si="1"/>
        <v>0</v>
      </c>
      <c r="J32" s="8"/>
    </row>
    <row r="33" spans="2:10" ht="25.5" x14ac:dyDescent="0.2">
      <c r="B33" s="21">
        <v>20</v>
      </c>
      <c r="C33" s="22" t="s">
        <v>62</v>
      </c>
      <c r="D33" s="23" t="s">
        <v>36</v>
      </c>
      <c r="E33" s="24" t="s">
        <v>70</v>
      </c>
      <c r="F33" s="23" t="s">
        <v>72</v>
      </c>
      <c r="G33" s="24">
        <v>1</v>
      </c>
      <c r="H33" s="25"/>
      <c r="I33" s="25">
        <f t="shared" si="1"/>
        <v>0</v>
      </c>
      <c r="J33" s="8"/>
    </row>
    <row r="34" spans="2:10" ht="25.5" x14ac:dyDescent="0.2">
      <c r="B34" s="21">
        <v>21</v>
      </c>
      <c r="C34" s="22" t="s">
        <v>73</v>
      </c>
      <c r="D34" s="23" t="s">
        <v>36</v>
      </c>
      <c r="E34" s="24" t="s">
        <v>77</v>
      </c>
      <c r="F34" s="23" t="s">
        <v>81</v>
      </c>
      <c r="G34" s="24">
        <v>1</v>
      </c>
      <c r="H34" s="25"/>
      <c r="I34" s="25">
        <f t="shared" si="1"/>
        <v>0</v>
      </c>
      <c r="J34" s="8"/>
    </row>
    <row r="35" spans="2:10" ht="12.75" x14ac:dyDescent="0.2">
      <c r="B35" s="21">
        <v>22</v>
      </c>
      <c r="C35" s="22" t="s">
        <v>74</v>
      </c>
      <c r="D35" s="23" t="s">
        <v>36</v>
      </c>
      <c r="E35" s="24" t="s">
        <v>78</v>
      </c>
      <c r="F35" s="23" t="s">
        <v>82</v>
      </c>
      <c r="G35" s="24">
        <v>1</v>
      </c>
      <c r="H35" s="25"/>
      <c r="I35" s="25">
        <f t="shared" si="1"/>
        <v>0</v>
      </c>
      <c r="J35" s="8"/>
    </row>
    <row r="36" spans="2:10" ht="12.75" x14ac:dyDescent="0.2">
      <c r="B36" s="21">
        <v>23</v>
      </c>
      <c r="C36" s="22" t="s">
        <v>75</v>
      </c>
      <c r="D36" s="23" t="s">
        <v>36</v>
      </c>
      <c r="E36" s="24" t="s">
        <v>79</v>
      </c>
      <c r="F36" s="23" t="s">
        <v>82</v>
      </c>
      <c r="G36" s="24">
        <v>1</v>
      </c>
      <c r="H36" s="25"/>
      <c r="I36" s="25">
        <f t="shared" si="1"/>
        <v>0</v>
      </c>
      <c r="J36" s="8"/>
    </row>
    <row r="37" spans="2:10" ht="12.75" x14ac:dyDescent="0.2">
      <c r="B37" s="21">
        <v>24</v>
      </c>
      <c r="C37" s="22" t="s">
        <v>76</v>
      </c>
      <c r="D37" s="23" t="s">
        <v>36</v>
      </c>
      <c r="E37" s="24" t="s">
        <v>80</v>
      </c>
      <c r="F37" s="23" t="s">
        <v>71</v>
      </c>
      <c r="G37" s="24">
        <v>1</v>
      </c>
      <c r="H37" s="25"/>
      <c r="I37" s="25">
        <f t="shared" si="1"/>
        <v>0</v>
      </c>
      <c r="J37" s="8"/>
    </row>
    <row r="38" spans="2:10" ht="12.75" x14ac:dyDescent="0.2">
      <c r="B38" s="21">
        <v>25</v>
      </c>
      <c r="C38" s="22" t="s">
        <v>83</v>
      </c>
      <c r="D38" s="23" t="s">
        <v>36</v>
      </c>
      <c r="E38" s="24">
        <v>10108724001</v>
      </c>
      <c r="F38" s="23" t="s">
        <v>91</v>
      </c>
      <c r="G38" s="24">
        <v>1</v>
      </c>
      <c r="H38" s="25"/>
      <c r="I38" s="25">
        <f t="shared" si="1"/>
        <v>0</v>
      </c>
      <c r="J38" s="8"/>
    </row>
    <row r="39" spans="2:10" ht="12.75" x14ac:dyDescent="0.2">
      <c r="B39" s="21">
        <v>26</v>
      </c>
      <c r="C39" s="22" t="s">
        <v>84</v>
      </c>
      <c r="D39" s="23" t="s">
        <v>36</v>
      </c>
      <c r="E39" s="24">
        <v>11097113001</v>
      </c>
      <c r="F39" s="23" t="s">
        <v>90</v>
      </c>
      <c r="G39" s="24">
        <v>1</v>
      </c>
      <c r="H39" s="25"/>
      <c r="I39" s="25">
        <f t="shared" si="1"/>
        <v>0</v>
      </c>
      <c r="J39" s="8"/>
    </row>
    <row r="40" spans="2:10" ht="12.75" x14ac:dyDescent="0.2">
      <c r="B40" s="21">
        <v>27</v>
      </c>
      <c r="C40" s="22" t="s">
        <v>85</v>
      </c>
      <c r="D40" s="23" t="s">
        <v>36</v>
      </c>
      <c r="E40" s="24" t="s">
        <v>87</v>
      </c>
      <c r="F40" s="23" t="s">
        <v>89</v>
      </c>
      <c r="G40" s="24">
        <v>1</v>
      </c>
      <c r="H40" s="25"/>
      <c r="I40" s="25">
        <f t="shared" si="1"/>
        <v>0</v>
      </c>
      <c r="J40" s="8"/>
    </row>
    <row r="41" spans="2:10" ht="25.5" x14ac:dyDescent="0.2">
      <c r="B41" s="21">
        <v>28</v>
      </c>
      <c r="C41" s="22" t="s">
        <v>86</v>
      </c>
      <c r="D41" s="23" t="s">
        <v>36</v>
      </c>
      <c r="E41" s="24" t="s">
        <v>88</v>
      </c>
      <c r="F41" s="23" t="s">
        <v>71</v>
      </c>
      <c r="G41" s="24">
        <v>1</v>
      </c>
      <c r="H41" s="25"/>
      <c r="I41" s="25">
        <f t="shared" si="1"/>
        <v>0</v>
      </c>
      <c r="J41" s="8"/>
    </row>
    <row r="42" spans="2:10" ht="12.75" x14ac:dyDescent="0.2">
      <c r="B42" s="21">
        <v>29</v>
      </c>
      <c r="C42" s="22" t="s">
        <v>92</v>
      </c>
      <c r="D42" s="23" t="s">
        <v>36</v>
      </c>
      <c r="E42" s="24" t="s">
        <v>101</v>
      </c>
      <c r="F42" s="23" t="s">
        <v>111</v>
      </c>
      <c r="G42" s="24">
        <v>1</v>
      </c>
      <c r="H42" s="25"/>
      <c r="I42" s="25">
        <f t="shared" si="1"/>
        <v>0</v>
      </c>
      <c r="J42" s="8"/>
    </row>
    <row r="43" spans="2:10" ht="25.5" x14ac:dyDescent="0.2">
      <c r="B43" s="21">
        <v>30</v>
      </c>
      <c r="C43" s="22" t="s">
        <v>93</v>
      </c>
      <c r="D43" s="23" t="s">
        <v>36</v>
      </c>
      <c r="E43" s="24" t="s">
        <v>102</v>
      </c>
      <c r="F43" s="23" t="s">
        <v>71</v>
      </c>
      <c r="G43" s="24">
        <v>1</v>
      </c>
      <c r="H43" s="25"/>
      <c r="I43" s="25">
        <f t="shared" si="1"/>
        <v>0</v>
      </c>
      <c r="J43" s="8"/>
    </row>
    <row r="44" spans="2:10" ht="12.75" x14ac:dyDescent="0.2">
      <c r="B44" s="21">
        <v>31</v>
      </c>
      <c r="C44" s="22" t="s">
        <v>94</v>
      </c>
      <c r="D44" s="23" t="s">
        <v>36</v>
      </c>
      <c r="E44" s="24" t="s">
        <v>103</v>
      </c>
      <c r="F44" s="23" t="s">
        <v>49</v>
      </c>
      <c r="G44" s="24">
        <v>1</v>
      </c>
      <c r="H44" s="25"/>
      <c r="I44" s="25">
        <f t="shared" si="1"/>
        <v>0</v>
      </c>
      <c r="J44" s="8"/>
    </row>
    <row r="45" spans="2:10" ht="12.75" x14ac:dyDescent="0.2">
      <c r="B45" s="21">
        <v>32</v>
      </c>
      <c r="C45" s="22" t="s">
        <v>95</v>
      </c>
      <c r="D45" s="23" t="s">
        <v>36</v>
      </c>
      <c r="E45" s="24" t="s">
        <v>104</v>
      </c>
      <c r="F45" s="23" t="s">
        <v>49</v>
      </c>
      <c r="G45" s="24">
        <v>1</v>
      </c>
      <c r="H45" s="25"/>
      <c r="I45" s="25">
        <f t="shared" si="1"/>
        <v>0</v>
      </c>
      <c r="J45" s="8"/>
    </row>
    <row r="46" spans="2:10" ht="12.75" x14ac:dyDescent="0.2">
      <c r="B46" s="21">
        <v>33</v>
      </c>
      <c r="C46" s="22" t="s">
        <v>96</v>
      </c>
      <c r="D46" s="23" t="s">
        <v>36</v>
      </c>
      <c r="E46" s="24" t="s">
        <v>105</v>
      </c>
      <c r="F46" s="23" t="s">
        <v>50</v>
      </c>
      <c r="G46" s="24">
        <v>1</v>
      </c>
      <c r="H46" s="25"/>
      <c r="I46" s="25">
        <f t="shared" si="0"/>
        <v>0</v>
      </c>
      <c r="J46" s="8"/>
    </row>
    <row r="47" spans="2:10" ht="12.75" x14ac:dyDescent="0.2">
      <c r="B47" s="21">
        <v>34</v>
      </c>
      <c r="C47" s="22" t="s">
        <v>97</v>
      </c>
      <c r="D47" s="23" t="s">
        <v>36</v>
      </c>
      <c r="E47" s="24" t="s">
        <v>106</v>
      </c>
      <c r="F47" s="23" t="s">
        <v>50</v>
      </c>
      <c r="G47" s="24">
        <v>1</v>
      </c>
      <c r="H47" s="25"/>
      <c r="I47" s="25">
        <f t="shared" si="0"/>
        <v>0</v>
      </c>
      <c r="J47" s="8"/>
    </row>
    <row r="48" spans="2:10" ht="25.5" x14ac:dyDescent="0.2">
      <c r="B48" s="21">
        <v>35</v>
      </c>
      <c r="C48" s="22" t="s">
        <v>98</v>
      </c>
      <c r="D48" s="23" t="s">
        <v>36</v>
      </c>
      <c r="E48" s="24" t="s">
        <v>107</v>
      </c>
      <c r="F48" s="23" t="s">
        <v>50</v>
      </c>
      <c r="G48" s="24">
        <v>1</v>
      </c>
      <c r="H48" s="25"/>
      <c r="I48" s="25">
        <f t="shared" si="0"/>
        <v>0</v>
      </c>
      <c r="J48" s="8"/>
    </row>
    <row r="49" spans="2:10" ht="12.75" x14ac:dyDescent="0.2">
      <c r="B49" s="21">
        <v>36</v>
      </c>
      <c r="C49" s="22" t="s">
        <v>99</v>
      </c>
      <c r="D49" s="23" t="s">
        <v>36</v>
      </c>
      <c r="E49" s="24" t="s">
        <v>108</v>
      </c>
      <c r="F49" s="23" t="s">
        <v>50</v>
      </c>
      <c r="G49" s="24">
        <v>1</v>
      </c>
      <c r="H49" s="25"/>
      <c r="I49" s="25">
        <f t="shared" si="0"/>
        <v>0</v>
      </c>
      <c r="J49" s="8"/>
    </row>
    <row r="50" spans="2:10" ht="12.75" x14ac:dyDescent="0.2">
      <c r="B50" s="21">
        <v>37</v>
      </c>
      <c r="C50" s="22" t="s">
        <v>100</v>
      </c>
      <c r="D50" s="23" t="s">
        <v>36</v>
      </c>
      <c r="E50" s="24" t="s">
        <v>109</v>
      </c>
      <c r="F50" s="23" t="s">
        <v>47</v>
      </c>
      <c r="G50" s="24">
        <v>1</v>
      </c>
      <c r="H50" s="25"/>
      <c r="I50" s="25">
        <f t="shared" si="0"/>
        <v>0</v>
      </c>
      <c r="J50" s="8"/>
    </row>
    <row r="51" spans="2:10" ht="26.25" thickBot="1" x14ac:dyDescent="0.25">
      <c r="B51" s="21">
        <v>38</v>
      </c>
      <c r="C51" s="22" t="s">
        <v>98</v>
      </c>
      <c r="D51" s="23" t="s">
        <v>36</v>
      </c>
      <c r="E51" s="24" t="s">
        <v>110</v>
      </c>
      <c r="F51" s="23" t="s">
        <v>49</v>
      </c>
      <c r="G51" s="24">
        <v>1</v>
      </c>
      <c r="H51" s="25"/>
      <c r="I51" s="25">
        <f t="shared" si="0"/>
        <v>0</v>
      </c>
      <c r="J51" s="8"/>
    </row>
    <row r="52" spans="2:10" ht="13.5" thickBot="1" x14ac:dyDescent="0.25">
      <c r="B52" s="26"/>
      <c r="C52" s="27" t="str">
        <f>"Razem wartość brutto "&amp;B9</f>
        <v>Razem wartość brutto Część 5</v>
      </c>
      <c r="D52" s="54"/>
      <c r="E52" s="55"/>
      <c r="F52" s="55"/>
      <c r="G52" s="55"/>
      <c r="H52" s="55"/>
      <c r="I52" s="25">
        <f t="shared" si="0"/>
        <v>0</v>
      </c>
      <c r="J52" s="8"/>
    </row>
    <row r="53" spans="2:10" ht="12.75" x14ac:dyDescent="0.2">
      <c r="B53" s="29"/>
      <c r="C53" s="30"/>
      <c r="D53" s="32"/>
      <c r="E53" s="32"/>
      <c r="F53" s="32"/>
      <c r="G53" s="32"/>
      <c r="H53" s="32"/>
      <c r="I53" s="31"/>
      <c r="J53" s="8"/>
    </row>
    <row r="54" spans="2:10" ht="13.5" thickBot="1" x14ac:dyDescent="0.25">
      <c r="B54" s="29"/>
      <c r="C54" s="30"/>
      <c r="D54" s="32"/>
      <c r="E54" s="32"/>
      <c r="F54" s="32"/>
      <c r="G54" s="32"/>
      <c r="H54" s="32"/>
      <c r="I54" s="31"/>
      <c r="J54" s="8"/>
    </row>
    <row r="55" spans="2:10" ht="12" x14ac:dyDescent="0.2">
      <c r="B55" s="59" t="s">
        <v>20</v>
      </c>
      <c r="C55" s="60"/>
      <c r="D55" s="60"/>
      <c r="E55" s="60"/>
      <c r="F55" s="60"/>
      <c r="G55" s="60"/>
      <c r="H55" s="60"/>
      <c r="I55" s="61"/>
      <c r="J55" s="8"/>
    </row>
    <row r="56" spans="2:10" ht="12.75" thickBot="1" x14ac:dyDescent="0.25">
      <c r="B56" s="62"/>
      <c r="C56" s="63"/>
      <c r="D56" s="63"/>
      <c r="E56" s="63"/>
      <c r="F56" s="63"/>
      <c r="G56" s="63"/>
      <c r="H56" s="63"/>
      <c r="I56" s="64"/>
      <c r="J56" s="8"/>
    </row>
    <row r="57" spans="2:10" ht="38.25" customHeight="1" x14ac:dyDescent="0.2">
      <c r="B57" s="35" t="s">
        <v>18</v>
      </c>
      <c r="C57" s="36"/>
      <c r="D57" s="36"/>
      <c r="E57" s="37"/>
      <c r="F57" s="38"/>
      <c r="G57" s="51" t="s">
        <v>13</v>
      </c>
      <c r="H57" s="52"/>
      <c r="I57" s="53"/>
      <c r="J57" s="8"/>
    </row>
    <row r="58" spans="2:10" ht="59.25" customHeight="1" x14ac:dyDescent="0.2">
      <c r="B58" s="48" t="s">
        <v>21</v>
      </c>
      <c r="C58" s="49"/>
      <c r="D58" s="49"/>
      <c r="E58" s="49"/>
      <c r="F58" s="49"/>
      <c r="G58" s="49"/>
      <c r="H58" s="49"/>
      <c r="I58" s="50"/>
      <c r="J58" s="8"/>
    </row>
    <row r="59" spans="2:10" ht="15" customHeight="1" x14ac:dyDescent="0.2">
      <c r="B59" s="56" t="s">
        <v>19</v>
      </c>
      <c r="C59" s="57"/>
      <c r="D59" s="57"/>
      <c r="E59" s="57"/>
      <c r="F59" s="57"/>
      <c r="G59" s="57"/>
      <c r="H59" s="57"/>
      <c r="I59" s="58"/>
      <c r="J59" s="8"/>
    </row>
    <row r="60" spans="2:10" ht="18" customHeight="1" x14ac:dyDescent="0.2">
      <c r="B60" s="45" t="s">
        <v>15</v>
      </c>
      <c r="C60" s="46"/>
      <c r="D60" s="46"/>
      <c r="E60" s="46"/>
      <c r="F60" s="46"/>
      <c r="G60" s="46"/>
      <c r="H60" s="46"/>
      <c r="I60" s="47"/>
      <c r="J60" s="8"/>
    </row>
    <row r="61" spans="2:10" ht="18" customHeight="1" x14ac:dyDescent="0.2">
      <c r="B61" s="45" t="s">
        <v>17</v>
      </c>
      <c r="C61" s="46"/>
      <c r="D61" s="46"/>
      <c r="E61" s="46"/>
      <c r="F61" s="46"/>
      <c r="G61" s="46"/>
      <c r="H61" s="46"/>
      <c r="I61" s="47"/>
      <c r="J61" s="8"/>
    </row>
    <row r="62" spans="2:10" ht="28.15" customHeight="1" x14ac:dyDescent="0.2">
      <c r="B62" s="10"/>
      <c r="C62" s="7"/>
      <c r="D62" s="7"/>
      <c r="E62" s="7"/>
      <c r="F62" s="7"/>
      <c r="G62" s="7"/>
      <c r="H62" s="11"/>
      <c r="I62" s="11"/>
      <c r="J62" s="8"/>
    </row>
    <row r="63" spans="2:10" ht="12" x14ac:dyDescent="0.2">
      <c r="B63" s="10"/>
      <c r="C63" s="7"/>
      <c r="D63" s="7"/>
      <c r="E63" s="7"/>
      <c r="F63" s="6"/>
      <c r="G63" s="7"/>
      <c r="H63" s="7"/>
      <c r="I63" s="7"/>
      <c r="J63" s="8"/>
    </row>
    <row r="64" spans="2:10" ht="12" x14ac:dyDescent="0.2">
      <c r="B64" s="10"/>
      <c r="C64" s="7" t="s">
        <v>3</v>
      </c>
      <c r="D64" s="7"/>
      <c r="E64" s="7"/>
      <c r="F64" s="7"/>
      <c r="G64" s="7"/>
      <c r="H64" s="7"/>
      <c r="I64" s="7"/>
      <c r="J64" s="8"/>
    </row>
    <row r="65" spans="2:10" ht="12" x14ac:dyDescent="0.2">
      <c r="B65" s="10"/>
      <c r="C65" s="7" t="s">
        <v>8</v>
      </c>
      <c r="D65" s="7"/>
      <c r="E65" s="7"/>
      <c r="F65" s="7"/>
      <c r="G65" s="7"/>
      <c r="H65" s="7"/>
      <c r="I65" s="7"/>
      <c r="J65" s="8"/>
    </row>
    <row r="66" spans="2:10" ht="12" x14ac:dyDescent="0.2">
      <c r="B66" s="10"/>
      <c r="C66" s="7" t="s">
        <v>9</v>
      </c>
      <c r="D66" s="7"/>
      <c r="E66" s="7"/>
      <c r="F66" s="6"/>
      <c r="G66" s="7"/>
      <c r="H66" s="7"/>
      <c r="I66" s="7"/>
      <c r="J66" s="8"/>
    </row>
    <row r="67" spans="2:10" ht="12" x14ac:dyDescent="0.2">
      <c r="B67" s="12"/>
      <c r="C67" s="8"/>
      <c r="D67" s="8"/>
      <c r="E67" s="8"/>
      <c r="F67" s="12"/>
      <c r="G67" s="8"/>
      <c r="H67" s="8"/>
      <c r="I67" s="8"/>
      <c r="J67" s="8"/>
    </row>
    <row r="68" spans="2:10" ht="29.25" customHeight="1" x14ac:dyDescent="0.2">
      <c r="B68" s="13"/>
      <c r="C68" s="8"/>
      <c r="D68" s="8" t="s">
        <v>22</v>
      </c>
      <c r="E68" s="8"/>
      <c r="F68" s="12"/>
      <c r="G68" s="8"/>
      <c r="H68" s="8"/>
      <c r="I68" s="8"/>
      <c r="J68" s="8"/>
    </row>
    <row r="69" spans="2:10" x14ac:dyDescent="0.2">
      <c r="B69" s="3"/>
      <c r="D69" s="1" t="s">
        <v>23</v>
      </c>
    </row>
    <row r="70" spans="2:10" x14ac:dyDescent="0.2">
      <c r="B70" s="3"/>
    </row>
    <row r="71" spans="2:10" ht="49.5" customHeight="1" x14ac:dyDescent="0.2"/>
    <row r="72" spans="2:10" x14ac:dyDescent="0.2">
      <c r="B72" s="4"/>
    </row>
    <row r="73" spans="2:10" s="5" customFormat="1" x14ac:dyDescent="0.2">
      <c r="B73" s="2"/>
      <c r="C73" s="1"/>
      <c r="D73" s="1"/>
      <c r="E73" s="1"/>
      <c r="F73" s="2"/>
      <c r="G73" s="1"/>
      <c r="H73" s="1"/>
      <c r="I73" s="1"/>
    </row>
  </sheetData>
  <mergeCells count="10">
    <mergeCell ref="B9:I9"/>
    <mergeCell ref="B57:F57"/>
    <mergeCell ref="B10:I11"/>
    <mergeCell ref="B61:I61"/>
    <mergeCell ref="B58:I58"/>
    <mergeCell ref="G57:I57"/>
    <mergeCell ref="D52:H52"/>
    <mergeCell ref="B60:I60"/>
    <mergeCell ref="B59:I59"/>
    <mergeCell ref="B55:I5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5" fitToHeight="0" orientation="landscape" horizontalDpi="300" verticalDpi="300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2022-10-17T11:21:45Z</cp:lastPrinted>
  <dcterms:created xsi:type="dcterms:W3CDTF">2002-11-08T11:04:29Z</dcterms:created>
  <dcterms:modified xsi:type="dcterms:W3CDTF">2022-10-17T11:32:21Z</dcterms:modified>
</cp:coreProperties>
</file>