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9\bez cen\"/>
    </mc:Choice>
  </mc:AlternateContent>
  <xr:revisionPtr revIDLastSave="0" documentId="13_ncr:1_{A5E19BB2-75EC-4204-9CD6-75DCACA6C3A1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19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<sst xmlns="http://schemas.openxmlformats.org/spreadsheetml/2006/main" count="43" uniqueCount="39">
  <si>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</si>
  <si>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</si>
  <si>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</si>
  <si>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</si>
  <si>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</si>
  <si>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</si>
  <si>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</si>
  <si>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</si>
  <si>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</si>
  <si>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</si>
  <si>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</si>
  <si>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</si>
  <si>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</si>
  <si>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</si>
  <si>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</si>
  <si>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</si>
  <si>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</si>
  <si>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</si>
  <si>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</si>
  <si>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</si>
  <si>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</si>
  <si>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</si>
  <si>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</si>
  <si>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</si>
  <si>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</si>
  <si>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TZ.220.8.2023.9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</si>
  <si>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</si>
  <si>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</si>
  <si>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BectonDickinson</t>
  </si>
  <si>
    <t>BD CS&amp;T Beads 150T CE</t>
  </si>
  <si>
    <t>656505   </t>
  </si>
  <si>
    <t xml:space="preserve">Ki-67 Alexa 647 B56 100Tst </t>
  </si>
  <si>
    <t>558616   </t>
  </si>
  <si>
    <t>Hu CD56 FITC B159 100Tst</t>
  </si>
  <si>
    <t>BD Cytofix/Cytoperm Kit</t>
  </si>
  <si>
    <t>554714   </t>
  </si>
  <si>
    <t>Fixable Viability Stain 660</t>
  </si>
  <si>
    <t>564405   </t>
  </si>
  <si>
    <t>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</si>
</sst>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44" fontId="8" fillId="5" borderId="23" xfId="0" applyNumberFormat="1" applyFont="1" applyFill="1" applyBorder="1" applyAlignment="1">
      <alignment horizontal="center" vertical="center" wrapText="1"/>
    </xf>
    <xf numFmtId="10" fontId="8" fillId="5" borderId="23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 wrapText="1"/>
    </xf>
    <xf numFmtId="1" fontId="8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5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4" t="s">
        <v>23</v>
      </c>
      <c r="I13" s="44" t="s">
        <v>24</v>
      </c>
      <c r="J13" s="30" t="s">
        <v>2</v>
      </c>
      <c r="K13" s="31" t="s">
        <v>6</v>
      </c>
      <c r="L13" s="8"/>
    </row>
    <row r="14" spans="2:12" ht="15.75" x14ac:dyDescent="0.25">
      <c r="B14" s="32">
        <v>1</v>
      </c>
      <c r="C14" s="80" t="s">
        <v>29</v>
      </c>
      <c r="D14" s="84" t="s">
        <v>28</v>
      </c>
      <c r="E14" s="81" t="s">
        <v>30</v>
      </c>
      <c r="F14" s="34" t="s">
        <v>38</v>
      </c>
      <c r="G14" s="43">
        <v>1</v>
      </c>
      <c r="H14" s="47"/>
      <c r="I14" s="48"/>
      <c r="J14" s="46">
        <f>ROUND(H14*(1+I14),2)</f>
        <v>0</v>
      </c>
      <c r="K14" s="35">
        <f>J14*G14</f>
        <v>0</v>
      </c>
      <c r="L14" s="8"/>
    </row>
    <row r="15" spans="2:12" ht="15.75" x14ac:dyDescent="0.25">
      <c r="B15" s="32">
        <v>2</v>
      </c>
      <c r="C15" s="33" t="s">
        <v>31</v>
      </c>
      <c r="D15" s="83"/>
      <c r="E15" s="81" t="s">
        <v>32</v>
      </c>
      <c r="F15" s="34" t="s">
        <v>38</v>
      </c>
      <c r="G15" s="43">
        <v>1</v>
      </c>
      <c r="H15" s="49"/>
      <c r="I15" s="50"/>
      <c r="J15" s="46">
        <f t="shared" ref="J15:J18" si="0">ROUND(H15*(1+I15),2)</f>
        <v>0</v>
      </c>
      <c r="K15" s="35">
        <f>G15*J15</f>
        <v>0</v>
      </c>
      <c r="L15" s="8"/>
    </row>
    <row r="16" spans="2:12" ht="15.75" x14ac:dyDescent="0.25">
      <c r="B16" s="32">
        <v>3</v>
      </c>
      <c r="C16" s="81" t="s">
        <v>33</v>
      </c>
      <c r="D16" s="83"/>
      <c r="E16" s="82">
        <v>562794</v>
      </c>
      <c r="F16" s="34" t="s">
        <v>38</v>
      </c>
      <c r="G16" s="43">
        <v>1</v>
      </c>
      <c r="H16" s="49"/>
      <c r="I16" s="50"/>
      <c r="J16" s="46">
        <f t="shared" si="0"/>
        <v>0</v>
      </c>
      <c r="K16" s="35">
        <f t="shared" ref="K16:K18" si="1">G16*J16</f>
        <v>0</v>
      </c>
      <c r="L16" s="8"/>
    </row>
    <row r="17" spans="2:12" ht="15.75" x14ac:dyDescent="0.25">
      <c r="B17" s="32">
        <v>4</v>
      </c>
      <c r="C17" s="81" t="s">
        <v>34</v>
      </c>
      <c r="D17" s="83"/>
      <c r="E17" s="81" t="s">
        <v>35</v>
      </c>
      <c r="F17" s="34" t="s">
        <v>38</v>
      </c>
      <c r="G17" s="43">
        <v>1</v>
      </c>
      <c r="H17" s="49"/>
      <c r="I17" s="50"/>
      <c r="J17" s="46">
        <f t="shared" si="0"/>
        <v>0</v>
      </c>
      <c r="K17" s="35">
        <f t="shared" si="1"/>
        <v>0</v>
      </c>
      <c r="L17" s="8"/>
    </row>
    <row r="18" spans="2:12" ht="16.5" thickBot="1" x14ac:dyDescent="0.3">
      <c r="B18" s="32">
        <v>5</v>
      </c>
      <c r="C18" s="80" t="s">
        <v>36</v>
      </c>
      <c r="D18" s="85"/>
      <c r="E18" s="80" t="s">
        <v>37</v>
      </c>
      <c r="F18" s="34" t="s">
        <v>38</v>
      </c>
      <c r="G18" s="43">
        <v>1</v>
      </c>
      <c r="H18" s="49"/>
      <c r="I18" s="50"/>
      <c r="J18" s="46">
        <f t="shared" si="0"/>
        <v>0</v>
      </c>
      <c r="K18" s="35">
        <f t="shared" si="1"/>
        <v>0</v>
      </c>
      <c r="L18" s="8"/>
    </row>
    <row r="19" spans="2:12" ht="13.5" thickBot="1" x14ac:dyDescent="0.25">
      <c r="B19" s="36"/>
      <c r="C19" s="37" t="str">
        <f>"Razem wartość brutto "&amp;B9</f>
        <v>Razem wartość brutto Część 3</v>
      </c>
      <c r="D19" s="41"/>
      <c r="E19" s="42"/>
      <c r="F19" s="42"/>
      <c r="G19" s="42"/>
      <c r="H19" s="45">
        <f>SUM(H14:H18)</f>
        <v>0</v>
      </c>
      <c r="I19" s="42"/>
      <c r="J19" s="42"/>
      <c r="K19" s="38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0"/>
      <c r="C22" s="71"/>
      <c r="D22" s="71"/>
      <c r="E22" s="71"/>
      <c r="F22" s="71"/>
      <c r="G22" s="71"/>
      <c r="H22" s="71"/>
      <c r="I22" s="71"/>
      <c r="J22" s="71"/>
      <c r="K22" s="72"/>
      <c r="L22" s="8"/>
    </row>
    <row r="23" spans="2:12" ht="37.5" customHeight="1" x14ac:dyDescent="0.2">
      <c r="B23" s="69" t="s">
        <v>19</v>
      </c>
      <c r="C23" s="55"/>
      <c r="D23" s="55"/>
      <c r="E23" s="55"/>
      <c r="F23" s="55"/>
      <c r="G23" s="55"/>
      <c r="H23" s="55"/>
      <c r="I23" s="55"/>
      <c r="J23" s="55"/>
      <c r="K23" s="56"/>
      <c r="L23" s="8"/>
    </row>
    <row r="24" spans="2:12" ht="15.75" x14ac:dyDescent="0.2">
      <c r="B24" s="54" t="s">
        <v>21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38.25" customHeight="1" x14ac:dyDescent="0.2">
      <c r="B25" s="54" t="s">
        <v>18</v>
      </c>
      <c r="C25" s="60"/>
      <c r="D25" s="60"/>
      <c r="E25" s="61"/>
      <c r="F25" s="62"/>
      <c r="G25" s="77" t="s">
        <v>14</v>
      </c>
      <c r="H25" s="78"/>
      <c r="I25" s="78"/>
      <c r="J25" s="78"/>
      <c r="K25" s="79"/>
      <c r="L25" s="8"/>
    </row>
    <row r="26" spans="2:12" ht="56.25" customHeight="1" x14ac:dyDescent="0.2">
      <c r="B26" s="54" t="s">
        <v>22</v>
      </c>
      <c r="C26" s="75"/>
      <c r="D26" s="75"/>
      <c r="E26" s="75"/>
      <c r="F26" s="75"/>
      <c r="G26" s="75"/>
      <c r="H26" s="75"/>
      <c r="I26" s="75"/>
      <c r="J26" s="75"/>
      <c r="K26" s="76"/>
      <c r="L26" s="8"/>
    </row>
    <row r="27" spans="2:12" ht="15" customHeight="1" x14ac:dyDescent="0.2">
      <c r="B27" s="54" t="s">
        <v>12</v>
      </c>
      <c r="C27" s="75"/>
      <c r="D27" s="75"/>
      <c r="E27" s="75"/>
      <c r="F27" s="75"/>
      <c r="G27" s="75"/>
      <c r="H27" s="75"/>
      <c r="I27" s="75"/>
      <c r="J27" s="75"/>
      <c r="K27" s="76"/>
      <c r="L27" s="8"/>
    </row>
    <row r="28" spans="2:12" ht="18" customHeight="1" x14ac:dyDescent="0.2">
      <c r="B28" s="73" t="s">
        <v>15</v>
      </c>
      <c r="C28" s="60"/>
      <c r="D28" s="60"/>
      <c r="E28" s="60"/>
      <c r="F28" s="60"/>
      <c r="G28" s="60"/>
      <c r="H28" s="60"/>
      <c r="I28" s="60"/>
      <c r="J28" s="60"/>
      <c r="K28" s="74"/>
      <c r="L28" s="8"/>
    </row>
    <row r="29" spans="2:12" ht="18" customHeight="1" x14ac:dyDescent="0.2">
      <c r="B29" s="73" t="s">
        <v>17</v>
      </c>
      <c r="C29" s="60"/>
      <c r="D29" s="60"/>
      <c r="E29" s="60"/>
      <c r="F29" s="60"/>
      <c r="G29" s="60"/>
      <c r="H29" s="60"/>
      <c r="I29" s="60"/>
      <c r="J29" s="60"/>
      <c r="K29" s="74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52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13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53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53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</row>
  </sheetData>
  <mergeCells count="12">
    <mergeCell ref="D14:D18"/>
    <mergeCell ref="B29:K29"/>
    <mergeCell ref="B26:K26"/>
    <mergeCell ref="G25:K25"/>
    <mergeCell ref="B28:K28"/>
    <mergeCell ref="B27:K27"/>
    <mergeCell ref="B24:K24"/>
    <mergeCell ref="B9:K9"/>
    <mergeCell ref="B25:F25"/>
    <mergeCell ref="B10:K11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2023-03-01T08:44:41Z</dcterms:modified>
</cp:coreProperties>
</file>