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8\BC 7.8\"/>
    </mc:Choice>
  </mc:AlternateContent>
  <bookViews>
    <workbookView xWindow="3855" yWindow="1260" windowWidth="23535" windowHeight="13080"/>
  </bookViews>
  <sheets>
    <sheet name="Arkusz1" sheetId="1" r:id="rId1"/>
    <sheet name="Arkusz2" sheetId="2" r:id="rId2"/>
  </sheets>
  <definedNames>
    <definedName name="_xlnm.Print_Area" localSheetId="0">Arkusz1!$A$1:$L$40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14" i="1" l="1"/>
  <c r="J15" i="1"/>
  <c r="J16" i="1" l="1"/>
  <c r="J17" i="1"/>
  <c r="J22" i="1"/>
  <c r="K14" i="1"/>
  <c r="K16" i="1" l="1"/>
  <c r="K17" i="1"/>
  <c r="K22" i="1"/>
  <c r="C23" i="1" l="1"/>
  <c r="K15" i="1"/>
  <c r="K23" i="1" l="1"/>
</calcChain>
</file>

<file path=xl/sharedStrings.xml><?xml version="1.0" encoding="utf-8"?>
<sst xmlns="http://schemas.openxmlformats.org/spreadsheetml/2006/main" count="66" uniqueCount="42">
  <si>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</si>
  <si>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</si>
  <si>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</si>
  <si>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</si>
  <si>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</si>
  <si>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</si>
  <si>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</si>
  <si>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</si>
  <si>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</si>
  <si>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</si>
  <si>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</si>
  <si>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</si>
  <si>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</si>
  <si>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</si>
  <si>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</si>
  <si>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</si>
  <si>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</si>
  <si>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</si>
  <si>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</si>
  <si>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</si>
  <si>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</si>
  <si>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</si>
  <si>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</si>
  <si>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</si>
  <si>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</si>
  <si>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TZ.220.7.2023.7.8</t>
  </si>
  <si>
    <t>Biomerieux</t>
  </si>
  <si>
    <t>AST-N330 Test (20 kart)</t>
  </si>
  <si>
    <t>VITEK2 GP (20 kart)</t>
  </si>
  <si>
    <t>AST-ST03 Test (20 kart)</t>
  </si>
  <si>
    <t>AST-N332 Test (20 kart)</t>
  </si>
  <si>
    <t>AST-P643 Test (20 kart)</t>
  </si>
  <si>
    <t>VITEK2 ANC (20 kart)</t>
  </si>
  <si>
    <t>VITEK 2 YST (20 kart)</t>
  </si>
  <si>
    <t>AST YS08 Test (20 kart)</t>
  </si>
  <si>
    <t>Genbag anaer (20 szt.)</t>
  </si>
  <si>
    <t>Kolumna1</t>
  </si>
  <si>
    <t>Kolumna2</t>
  </si>
  <si>
    <t>20 kart</t>
  </si>
  <si>
    <t>20 szt.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</si>
  <si>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</si>
  <si>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Biomerieux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</si>
</sst>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F6:G15" totalsRowShown="0">
  <autoFilter ref="F6:G15"/>
  <sortState ref="F7:G15">
    <sortCondition ref="G6:G15"/>
  </sortState>
  <tableColumns count="2">
    <tableColumn id="1" name="Kolumna1"/>
    <tableColumn id="2" name="Kolumna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6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1" t="s">
        <v>40</v>
      </c>
      <c r="C9" s="62"/>
      <c r="D9" s="62"/>
      <c r="E9" s="62"/>
      <c r="F9" s="62"/>
      <c r="G9" s="62"/>
      <c r="H9" s="62"/>
      <c r="I9" s="62"/>
      <c r="J9" s="62"/>
      <c r="K9" s="63"/>
      <c r="L9" s="8"/>
    </row>
    <row r="10" spans="2:12" ht="12" customHeight="1" x14ac:dyDescent="0.2">
      <c r="B10" s="66" t="s">
        <v>41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28</v>
      </c>
      <c r="D14" s="34" t="s">
        <v>26</v>
      </c>
      <c r="E14" s="35">
        <v>21342</v>
      </c>
      <c r="F14" s="34" t="s">
        <v>38</v>
      </c>
      <c r="G14" s="44">
        <v>1</v>
      </c>
      <c r="H14" s="48"/>
      <c r="I14" s="49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33</v>
      </c>
      <c r="D15" s="34" t="s">
        <v>26</v>
      </c>
      <c r="E15" s="35">
        <v>21343</v>
      </c>
      <c r="F15" s="34" t="s">
        <v>38</v>
      </c>
      <c r="G15" s="44">
        <v>1</v>
      </c>
      <c r="H15" s="48"/>
      <c r="I15" s="49"/>
      <c r="J15" s="45">
        <f t="shared" ref="J15:J22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32</v>
      </c>
      <c r="D16" s="34" t="s">
        <v>26</v>
      </c>
      <c r="E16" s="35">
        <v>21347</v>
      </c>
      <c r="F16" s="34" t="s">
        <v>38</v>
      </c>
      <c r="G16" s="44">
        <v>1</v>
      </c>
      <c r="H16" s="48"/>
      <c r="I16" s="49"/>
      <c r="J16" s="45">
        <f t="shared" si="0"/>
        <v>0</v>
      </c>
      <c r="K16" s="36">
        <f t="shared" ref="K16:K22" si="1">G16*J16</f>
        <v>0</v>
      </c>
      <c r="L16" s="8"/>
    </row>
    <row r="17" spans="2:12" ht="12.75" x14ac:dyDescent="0.2">
      <c r="B17" s="32">
        <v>4</v>
      </c>
      <c r="C17" s="33" t="s">
        <v>35</v>
      </c>
      <c r="D17" s="34" t="s">
        <v>26</v>
      </c>
      <c r="E17" s="35">
        <v>45534</v>
      </c>
      <c r="F17" s="34" t="s">
        <v>38</v>
      </c>
      <c r="G17" s="44">
        <v>2</v>
      </c>
      <c r="H17" s="48"/>
      <c r="I17" s="49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31</v>
      </c>
      <c r="D18" s="34" t="s">
        <v>26</v>
      </c>
      <c r="E18" s="35">
        <v>418671</v>
      </c>
      <c r="F18" s="34" t="s">
        <v>38</v>
      </c>
      <c r="G18" s="44">
        <v>1</v>
      </c>
      <c r="H18" s="48"/>
      <c r="I18" s="49"/>
      <c r="J18" s="45">
        <f t="shared" ref="J18:J21" si="2">ROUND(H18*(1+I18),2)</f>
        <v>0</v>
      </c>
      <c r="K18" s="36">
        <f t="shared" ref="K18:K21" si="3">G18*J18</f>
        <v>0</v>
      </c>
      <c r="L18" s="8"/>
    </row>
    <row r="19" spans="2:12" ht="12.75" x14ac:dyDescent="0.2">
      <c r="B19" s="32">
        <v>6</v>
      </c>
      <c r="C19" s="33" t="s">
        <v>27</v>
      </c>
      <c r="D19" s="34" t="s">
        <v>26</v>
      </c>
      <c r="E19" s="35">
        <v>418674</v>
      </c>
      <c r="F19" s="34" t="s">
        <v>38</v>
      </c>
      <c r="G19" s="44">
        <v>2</v>
      </c>
      <c r="H19" s="48"/>
      <c r="I19" s="49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30</v>
      </c>
      <c r="D20" s="34" t="s">
        <v>26</v>
      </c>
      <c r="E20" s="35">
        <v>418676</v>
      </c>
      <c r="F20" s="34" t="s">
        <v>38</v>
      </c>
      <c r="G20" s="44">
        <v>1</v>
      </c>
      <c r="H20" s="48"/>
      <c r="I20" s="49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34</v>
      </c>
      <c r="D21" s="34" t="s">
        <v>26</v>
      </c>
      <c r="E21" s="35">
        <v>420739</v>
      </c>
      <c r="F21" s="34" t="s">
        <v>38</v>
      </c>
      <c r="G21" s="44">
        <v>1</v>
      </c>
      <c r="H21" s="48"/>
      <c r="I21" s="49"/>
      <c r="J21" s="45">
        <f t="shared" si="2"/>
        <v>0</v>
      </c>
      <c r="K21" s="36">
        <f t="shared" si="3"/>
        <v>0</v>
      </c>
      <c r="L21" s="8"/>
    </row>
    <row r="22" spans="2:12" ht="13.5" thickBot="1" x14ac:dyDescent="0.25">
      <c r="B22" s="32">
        <v>9</v>
      </c>
      <c r="C22" s="33" t="s">
        <v>29</v>
      </c>
      <c r="D22" s="34" t="s">
        <v>26</v>
      </c>
      <c r="E22" s="35">
        <v>421040</v>
      </c>
      <c r="F22" s="34" t="s">
        <v>39</v>
      </c>
      <c r="G22" s="46">
        <v>1</v>
      </c>
      <c r="H22" s="48"/>
      <c r="I22" s="49"/>
      <c r="J22" s="45">
        <f t="shared" si="0"/>
        <v>0</v>
      </c>
      <c r="K22" s="36">
        <f t="shared" si="1"/>
        <v>0</v>
      </c>
      <c r="L22" s="8"/>
    </row>
    <row r="23" spans="2:12" ht="13.5" thickBot="1" x14ac:dyDescent="0.25">
      <c r="B23" s="37"/>
      <c r="C23" s="38" t="str">
        <f>"Razem wartość brutto "&amp;B9</f>
        <v>Razem wartość brutto Część 1</v>
      </c>
      <c r="D23" s="42"/>
      <c r="E23" s="43"/>
      <c r="F23" s="43"/>
      <c r="G23" s="43"/>
      <c r="H23" s="47"/>
      <c r="I23" s="47"/>
      <c r="J23" s="43"/>
      <c r="K23" s="39">
        <f>SUM(K14:K22)</f>
        <v>0</v>
      </c>
      <c r="L23" s="8"/>
    </row>
    <row r="24" spans="2:12" ht="12" x14ac:dyDescent="0.2">
      <c r="B24" s="21"/>
      <c r="C24" s="22"/>
      <c r="D24" s="22"/>
      <c r="E24" s="21"/>
      <c r="F24" s="21"/>
      <c r="G24" s="23"/>
      <c r="H24" s="23"/>
      <c r="I24" s="23"/>
      <c r="J24" s="24"/>
      <c r="K24" s="25"/>
      <c r="L24" s="8"/>
    </row>
    <row r="25" spans="2:12" ht="12" x14ac:dyDescent="0.2">
      <c r="B25" s="16"/>
      <c r="C25" s="17"/>
      <c r="D25" s="17"/>
      <c r="E25" s="16"/>
      <c r="F25" s="16"/>
      <c r="G25" s="18"/>
      <c r="H25" s="18"/>
      <c r="I25" s="18"/>
      <c r="J25" s="19"/>
      <c r="K25" s="20"/>
      <c r="L25" s="8"/>
    </row>
    <row r="26" spans="2:12" ht="12" customHeight="1" x14ac:dyDescent="0.2">
      <c r="B26" s="73"/>
      <c r="C26" s="74"/>
      <c r="D26" s="74"/>
      <c r="E26" s="74"/>
      <c r="F26" s="74"/>
      <c r="G26" s="74"/>
      <c r="H26" s="74"/>
      <c r="I26" s="74"/>
      <c r="J26" s="74"/>
      <c r="K26" s="75"/>
      <c r="L26" s="8"/>
    </row>
    <row r="27" spans="2:12" ht="37.5" customHeight="1" x14ac:dyDescent="0.2">
      <c r="B27" s="72" t="s">
        <v>19</v>
      </c>
      <c r="C27" s="59"/>
      <c r="D27" s="59"/>
      <c r="E27" s="59"/>
      <c r="F27" s="59"/>
      <c r="G27" s="59"/>
      <c r="H27" s="59"/>
      <c r="I27" s="59"/>
      <c r="J27" s="59"/>
      <c r="K27" s="60"/>
      <c r="L27" s="8"/>
    </row>
    <row r="28" spans="2:12" ht="15.75" x14ac:dyDescent="0.2">
      <c r="B28" s="53" t="s">
        <v>21</v>
      </c>
      <c r="C28" s="59"/>
      <c r="D28" s="59"/>
      <c r="E28" s="59"/>
      <c r="F28" s="59"/>
      <c r="G28" s="59"/>
      <c r="H28" s="59"/>
      <c r="I28" s="59"/>
      <c r="J28" s="59"/>
      <c r="K28" s="60"/>
      <c r="L28" s="8"/>
    </row>
    <row r="29" spans="2:12" ht="38.25" customHeight="1" x14ac:dyDescent="0.2">
      <c r="B29" s="53" t="s">
        <v>18</v>
      </c>
      <c r="C29" s="51"/>
      <c r="D29" s="51"/>
      <c r="E29" s="64"/>
      <c r="F29" s="65"/>
      <c r="G29" s="56" t="s">
        <v>14</v>
      </c>
      <c r="H29" s="57"/>
      <c r="I29" s="57"/>
      <c r="J29" s="57"/>
      <c r="K29" s="58"/>
      <c r="L29" s="8"/>
    </row>
    <row r="30" spans="2:12" ht="56.25" customHeight="1" x14ac:dyDescent="0.2">
      <c r="B30" s="53" t="s">
        <v>22</v>
      </c>
      <c r="C30" s="54"/>
      <c r="D30" s="54"/>
      <c r="E30" s="54"/>
      <c r="F30" s="54"/>
      <c r="G30" s="54"/>
      <c r="H30" s="54"/>
      <c r="I30" s="54"/>
      <c r="J30" s="54"/>
      <c r="K30" s="55"/>
      <c r="L30" s="8"/>
    </row>
    <row r="31" spans="2:12" ht="15" customHeight="1" x14ac:dyDescent="0.2">
      <c r="B31" s="53" t="s">
        <v>12</v>
      </c>
      <c r="C31" s="54"/>
      <c r="D31" s="54"/>
      <c r="E31" s="54"/>
      <c r="F31" s="54"/>
      <c r="G31" s="54"/>
      <c r="H31" s="54"/>
      <c r="I31" s="54"/>
      <c r="J31" s="54"/>
      <c r="K31" s="55"/>
      <c r="L31" s="8"/>
    </row>
    <row r="32" spans="2:12" ht="18" customHeight="1" x14ac:dyDescent="0.2">
      <c r="B32" s="50" t="s">
        <v>15</v>
      </c>
      <c r="C32" s="51"/>
      <c r="D32" s="51"/>
      <c r="E32" s="51"/>
      <c r="F32" s="51"/>
      <c r="G32" s="51"/>
      <c r="H32" s="51"/>
      <c r="I32" s="51"/>
      <c r="J32" s="51"/>
      <c r="K32" s="52"/>
      <c r="L32" s="8"/>
    </row>
    <row r="33" spans="2:12" ht="18" customHeight="1" x14ac:dyDescent="0.2">
      <c r="B33" s="50" t="s">
        <v>17</v>
      </c>
      <c r="C33" s="51"/>
      <c r="D33" s="51"/>
      <c r="E33" s="51"/>
      <c r="F33" s="51"/>
      <c r="G33" s="51"/>
      <c r="H33" s="51"/>
      <c r="I33" s="51"/>
      <c r="J33" s="51"/>
      <c r="K33" s="52"/>
      <c r="L33" s="8"/>
    </row>
    <row r="34" spans="2:12" ht="28.15" customHeight="1" x14ac:dyDescent="0.2">
      <c r="B34" s="10"/>
      <c r="C34" s="7"/>
      <c r="D34" s="7"/>
      <c r="E34" s="7"/>
      <c r="F34" s="7"/>
      <c r="G34" s="7"/>
      <c r="H34" s="7"/>
      <c r="I34" s="7"/>
      <c r="J34" s="11"/>
      <c r="K34" s="11"/>
      <c r="L34" s="8"/>
    </row>
    <row r="35" spans="2:12" ht="12" x14ac:dyDescent="0.2">
      <c r="B35" s="10"/>
      <c r="C35" s="12"/>
      <c r="D35" s="12"/>
      <c r="E35" s="12"/>
      <c r="F35" s="12"/>
      <c r="G35" s="12"/>
      <c r="H35" s="12"/>
      <c r="I35" s="12"/>
      <c r="J35" s="13"/>
      <c r="K35" s="13"/>
      <c r="L35" s="8"/>
    </row>
    <row r="36" spans="2:12" ht="12" x14ac:dyDescent="0.2">
      <c r="B36" s="10"/>
      <c r="C36" s="7"/>
      <c r="D36" s="7"/>
      <c r="E36" s="7"/>
      <c r="F36" s="6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3</v>
      </c>
      <c r="D37" s="7"/>
      <c r="E37" s="7"/>
      <c r="F37" s="7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8</v>
      </c>
      <c r="D38" s="7"/>
      <c r="E38" s="7"/>
      <c r="F38" s="7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9</v>
      </c>
      <c r="D39" s="7"/>
      <c r="E39" s="7"/>
      <c r="F39" s="6"/>
      <c r="G39" s="7"/>
      <c r="H39" s="7"/>
      <c r="I39" s="7"/>
      <c r="J39" s="7"/>
      <c r="K39" s="7"/>
      <c r="L39" s="8"/>
    </row>
    <row r="40" spans="2:12" ht="12" x14ac:dyDescent="0.2">
      <c r="B40" s="14"/>
      <c r="C40" s="8"/>
      <c r="D40" s="8"/>
      <c r="E40" s="8"/>
      <c r="F40" s="14"/>
      <c r="G40" s="8"/>
      <c r="H40" s="8"/>
      <c r="I40" s="8"/>
      <c r="J40" s="8"/>
      <c r="K40" s="8"/>
      <c r="L40" s="8"/>
    </row>
    <row r="41" spans="2:12" ht="29.25" customHeight="1" x14ac:dyDescent="0.2">
      <c r="B41" s="15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2:12" x14ac:dyDescent="0.2">
      <c r="B42" s="3"/>
    </row>
    <row r="43" spans="2:12" x14ac:dyDescent="0.2">
      <c r="B43" s="3"/>
    </row>
    <row r="44" spans="2:12" ht="49.5" customHeight="1" x14ac:dyDescent="0.2"/>
    <row r="45" spans="2:12" x14ac:dyDescent="0.2">
      <c r="B45" s="4"/>
    </row>
    <row r="46" spans="2:12" s="5" customFormat="1" x14ac:dyDescent="0.2">
      <c r="B46" s="2"/>
      <c r="C46" s="1"/>
      <c r="D46" s="1"/>
      <c r="E46" s="1"/>
      <c r="F46" s="2"/>
      <c r="G46" s="1"/>
      <c r="H46" s="1"/>
      <c r="I46" s="1"/>
      <c r="J46" s="1"/>
      <c r="K46" s="1"/>
    </row>
  </sheetData>
  <mergeCells count="11">
    <mergeCell ref="B28:K28"/>
    <mergeCell ref="B9:K9"/>
    <mergeCell ref="B29:F29"/>
    <mergeCell ref="B10:K11"/>
    <mergeCell ref="B27:K27"/>
    <mergeCell ref="B26:K26"/>
    <mergeCell ref="B33:K33"/>
    <mergeCell ref="B30:K30"/>
    <mergeCell ref="G29:K29"/>
    <mergeCell ref="B32:K32"/>
    <mergeCell ref="B31:K3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41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G15"/>
  <sheetViews>
    <sheetView workbookViewId="0">
      <selection activeCell="G7" sqref="G7:G15"/>
    </sheetView>
  </sheetViews>
  <sheetFormatPr defaultRowHeight="12.75" x14ac:dyDescent="0.2"/>
  <cols>
    <col min="6" max="6" width="24.140625" customWidth="1"/>
    <col min="7" max="7" width="12.28515625" customWidth="1"/>
  </cols>
  <sheetData>
    <row r="6" spans="6:7" x14ac:dyDescent="0.2">
      <c r="F6" t="s">
        <v>36</v>
      </c>
      <c r="G6" t="s">
        <v>37</v>
      </c>
    </row>
    <row r="7" spans="6:7" x14ac:dyDescent="0.2">
      <c r="F7" t="s">
        <v>28</v>
      </c>
      <c r="G7">
        <v>21342</v>
      </c>
    </row>
    <row r="8" spans="6:7" x14ac:dyDescent="0.2">
      <c r="F8" t="s">
        <v>33</v>
      </c>
      <c r="G8">
        <v>21343</v>
      </c>
    </row>
    <row r="9" spans="6:7" x14ac:dyDescent="0.2">
      <c r="F9" t="s">
        <v>32</v>
      </c>
      <c r="G9">
        <v>21347</v>
      </c>
    </row>
    <row r="10" spans="6:7" x14ac:dyDescent="0.2">
      <c r="F10" t="s">
        <v>35</v>
      </c>
      <c r="G10">
        <v>45534</v>
      </c>
    </row>
    <row r="11" spans="6:7" x14ac:dyDescent="0.2">
      <c r="F11" t="s">
        <v>31</v>
      </c>
      <c r="G11">
        <v>418671</v>
      </c>
    </row>
    <row r="12" spans="6:7" x14ac:dyDescent="0.2">
      <c r="F12" t="s">
        <v>27</v>
      </c>
      <c r="G12">
        <v>418674</v>
      </c>
    </row>
    <row r="13" spans="6:7" x14ac:dyDescent="0.2">
      <c r="F13" t="s">
        <v>30</v>
      </c>
      <c r="G13">
        <v>418676</v>
      </c>
    </row>
    <row r="14" spans="6:7" x14ac:dyDescent="0.2">
      <c r="F14" t="s">
        <v>34</v>
      </c>
      <c r="G14">
        <v>420739</v>
      </c>
    </row>
    <row r="15" spans="6:7" x14ac:dyDescent="0.2">
      <c r="F15" t="s">
        <v>29</v>
      </c>
      <c r="G15">
        <v>421040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2023-02-28T12:10:41Z</cp:lastPrinted>
  <dcterms:created xsi:type="dcterms:W3CDTF">2002-11-08T11:04:29Z</dcterms:created>
  <dcterms:modified xsi:type="dcterms:W3CDTF">2023-03-14T13:00:11Z</dcterms:modified>
</cp:coreProperties>
</file>