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8\bez cen\"/>
    </mc:Choice>
  </mc:AlternateContent>
  <xr:revisionPtr revIDLastSave="0" documentId="8_{A9DE7912-E055-4C7B-8EBA-EFDE84BFD75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<sst xmlns="http://schemas.openxmlformats.org/spreadsheetml/2006/main" count="35" uniqueCount="35">
  <si>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</si>
  <si>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</si>
  <si>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</si>
  <si>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</si>
  <si>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</si>
  <si>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</si>
  <si>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</si>
  <si>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</si>
  <si>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</si>
  <si>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</si>
  <si>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</si>
  <si>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</si>
  <si>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</si>
  <si>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</si>
  <si>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</si>
  <si>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</si>
  <si>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</si>
  <si>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</si>
  <si>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</si>
  <si>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</si>
  <si>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</si>
  <si>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</si>
  <si>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</si>
  <si>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</si>
  <si>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</si>
  <si>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TZ.220.8.2023.18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</si>
  <si>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</si>
  <si>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</si>
  <si>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Becton Dickinsom </t>
  </si>
  <si>
    <t>FACS LYSING SOLUTION 100ml</t>
  </si>
  <si>
    <t>100ml</t>
  </si>
  <si>
    <t>500 tests</t>
  </si>
  <si>
    <t>FACS Permeabilizing 2  500T</t>
  </si>
  <si>
    <t>FACS Flow Sheath Fluid</t>
  </si>
  <si>
    <t>20L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</si>
</sst>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4" fontId="14" fillId="5" borderId="22" xfId="0" applyNumberFormat="1" applyFont="1" applyFill="1" applyBorder="1" applyAlignment="1">
      <alignment horizontal="center" vertical="center" wrapText="1"/>
    </xf>
    <xf numFmtId="10" fontId="14" fillId="5" borderId="22" xfId="0" applyNumberFormat="1" applyFont="1" applyFill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center" vertical="center" wrapText="1"/>
    </xf>
    <xf numFmtId="44" fontId="14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44" fontId="14" fillId="5" borderId="23" xfId="0" applyNumberFormat="1" applyFont="1" applyFill="1" applyBorder="1" applyAlignment="1">
      <alignment horizontal="center" vertical="center" wrapText="1"/>
    </xf>
    <xf numFmtId="10" fontId="14" fillId="5" borderId="2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3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4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4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8.75" x14ac:dyDescent="0.3">
      <c r="B4" s="6"/>
      <c r="C4" s="55" t="s">
        <v>16</v>
      </c>
      <c r="D4" s="7"/>
      <c r="E4" s="7"/>
      <c r="F4" s="6"/>
      <c r="G4" s="7"/>
      <c r="H4" s="7"/>
      <c r="I4" s="54" t="s">
        <v>20</v>
      </c>
      <c r="J4" s="54"/>
      <c r="L4" s="8"/>
    </row>
    <row r="5" spans="2:12" ht="15.75" x14ac:dyDescent="0.25">
      <c r="B5" s="6"/>
      <c r="C5" s="55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5.75" x14ac:dyDescent="0.25">
      <c r="B6" s="6"/>
      <c r="C6" s="55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39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7" t="s">
        <v>23</v>
      </c>
      <c r="I13" s="37" t="s">
        <v>24</v>
      </c>
      <c r="J13" s="29" t="s">
        <v>2</v>
      </c>
      <c r="K13" s="30" t="s">
        <v>6</v>
      </c>
      <c r="L13" s="8"/>
    </row>
    <row r="14" spans="2:12" s="51" customFormat="1" ht="49.5" customHeight="1" x14ac:dyDescent="0.2">
      <c r="B14" s="42">
        <v>1</v>
      </c>
      <c r="C14" s="43" t="s">
        <v>29</v>
      </c>
      <c r="D14" s="82" t="s">
        <v>28</v>
      </c>
      <c r="E14" s="45">
        <v>349202</v>
      </c>
      <c r="F14" s="44" t="s">
        <v>30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50.25" customHeight="1" x14ac:dyDescent="0.2">
      <c r="B15" s="42">
        <v>2</v>
      </c>
      <c r="C15" s="43" t="s">
        <v>32</v>
      </c>
      <c r="D15" s="83"/>
      <c r="E15" s="45">
        <v>340973</v>
      </c>
      <c r="F15" s="44" t="s">
        <v>31</v>
      </c>
      <c r="G15" s="46">
        <v>1</v>
      </c>
      <c r="H15" s="52"/>
      <c r="I15" s="53"/>
      <c r="J15" s="49">
        <f t="shared" ref="J15:J16" si="0">ROUND(H15*(1+I15),2)</f>
        <v>0</v>
      </c>
      <c r="K15" s="50">
        <f>G15*J15</f>
        <v>0</v>
      </c>
    </row>
    <row r="16" spans="2:12" s="51" customFormat="1" ht="48.75" customHeight="1" thickBot="1" x14ac:dyDescent="0.25">
      <c r="B16" s="42">
        <v>3</v>
      </c>
      <c r="C16" s="43" t="s">
        <v>33</v>
      </c>
      <c r="D16" s="84"/>
      <c r="E16" s="45">
        <v>342003</v>
      </c>
      <c r="F16" s="44" t="s">
        <v>34</v>
      </c>
      <c r="G16" s="46">
        <v>5</v>
      </c>
      <c r="H16" s="52"/>
      <c r="I16" s="53"/>
      <c r="J16" s="49">
        <f t="shared" si="0"/>
        <v>0</v>
      </c>
      <c r="K16" s="50">
        <f t="shared" ref="K16" si="1">G16*J16</f>
        <v>0</v>
      </c>
    </row>
    <row r="17" spans="2:12" ht="13.5" thickBot="1" x14ac:dyDescent="0.25">
      <c r="B17" s="31"/>
      <c r="C17" s="32" t="str">
        <f>"Razem wartość brutto "&amp;B9</f>
        <v>Razem wartość brutto Część 7</v>
      </c>
      <c r="D17" s="35"/>
      <c r="E17" s="36"/>
      <c r="F17" s="36"/>
      <c r="G17" s="36"/>
      <c r="H17" s="38">
        <f>SUM(H14:H16)</f>
        <v>0</v>
      </c>
      <c r="I17" s="36"/>
      <c r="J17" s="36"/>
      <c r="K17" s="33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15.75" x14ac:dyDescent="0.2">
      <c r="B22" s="56" t="s">
        <v>21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38.25" customHeight="1" x14ac:dyDescent="0.2">
      <c r="B23" s="56" t="s">
        <v>18</v>
      </c>
      <c r="C23" s="62"/>
      <c r="D23" s="62"/>
      <c r="E23" s="63"/>
      <c r="F23" s="64"/>
      <c r="G23" s="79" t="s">
        <v>14</v>
      </c>
      <c r="H23" s="80"/>
      <c r="I23" s="80"/>
      <c r="J23" s="80"/>
      <c r="K23" s="81"/>
      <c r="L23" s="8"/>
    </row>
    <row r="24" spans="2:12" ht="56.25" customHeight="1" x14ac:dyDescent="0.2">
      <c r="B24" s="56" t="s">
        <v>22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5" customHeight="1" x14ac:dyDescent="0.2">
      <c r="B25" s="56" t="s">
        <v>12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8" customHeight="1" x14ac:dyDescent="0.2">
      <c r="B26" s="75" t="s">
        <v>15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18" customHeight="1" x14ac:dyDescent="0.2">
      <c r="B27" s="75" t="s">
        <v>17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0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1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1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2023-05-11T09:42:00Z</cp:lastPrinted>
  <dcterms:created xsi:type="dcterms:W3CDTF">2002-11-08T11:04:29Z</dcterms:created>
  <dcterms:modified xsi:type="dcterms:W3CDTF">2023-05-11T09:42:15Z</dcterms:modified>
</cp:coreProperties>
</file>