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8\bez cen\"/>
    </mc:Choice>
  </mc:AlternateContent>
  <xr:revisionPtr revIDLastSave="0" documentId="8_{1C571DCB-6AC9-42DE-B515-B66AF744158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<sst xmlns="http://schemas.openxmlformats.org/spreadsheetml/2006/main" count="35" uniqueCount="35">
  <si>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</si>
  <si>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</si>
  <si>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</si>
  <si>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</si>
  <si>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</si>
  <si>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</si>
  <si>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</si>
  <si>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</si>
  <si>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</si>
  <si>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</si>
  <si>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</si>
  <si>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</si>
  <si>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</si>
  <si>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</si>
  <si>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</si>
  <si>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</si>
  <si>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</si>
  <si>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</si>
  <si>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</si>
  <si>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</si>
  <si>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</si>
  <si>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</si>
  <si>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</si>
  <si>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</si>
  <si>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</si>
  <si>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TZ.220.8.2023.18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</si>
  <si>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</si>
  <si>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</si>
  <si>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</si>
  <si>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ActinRed 555 ReadyProbes Reagent</t>
  </si>
  <si>
    <t>R37112</t>
  </si>
  <si>
    <t>kit</t>
  </si>
  <si>
    <t>ProLong Diamond Antifade Mountain with DAPI</t>
  </si>
  <si>
    <t>P36962</t>
  </si>
  <si>
    <t>5x2ml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</si>
</sst>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b/>
      <sz val="14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4" fillId="0" borderId="3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4" fontId="14" fillId="5" borderId="22" xfId="0" applyNumberFormat="1" applyFont="1" applyFill="1" applyBorder="1" applyAlignment="1">
      <alignment horizontal="center" vertical="center" wrapText="1"/>
    </xf>
    <xf numFmtId="10" fontId="14" fillId="5" borderId="22" xfId="0" applyNumberFormat="1" applyFont="1" applyFill="1" applyBorder="1" applyAlignment="1">
      <alignment horizontal="center" vertical="center" wrapText="1"/>
    </xf>
    <xf numFmtId="44" fontId="14" fillId="0" borderId="7" xfId="0" applyNumberFormat="1" applyFont="1" applyBorder="1" applyAlignment="1">
      <alignment horizontal="center" vertical="center" wrapText="1"/>
    </xf>
    <xf numFmtId="44" fontId="14" fillId="0" borderId="1" xfId="0" applyNumberFormat="1" applyFont="1" applyBorder="1" applyAlignment="1">
      <alignment horizontal="center" vertical="center" wrapText="1"/>
    </xf>
    <xf numFmtId="0" fontId="16" fillId="0" borderId="0" xfId="0" applyFont="1"/>
    <xf numFmtId="44" fontId="14" fillId="5" borderId="23" xfId="0" applyNumberFormat="1" applyFont="1" applyFill="1" applyBorder="1" applyAlignment="1">
      <alignment horizontal="center" vertical="center" wrapText="1"/>
    </xf>
    <xf numFmtId="10" fontId="14" fillId="5" borderId="23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3" fillId="0" borderId="0" xfId="0" applyFont="1"/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4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4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8.75" x14ac:dyDescent="0.3">
      <c r="B4" s="6"/>
      <c r="C4" s="55" t="s">
        <v>16</v>
      </c>
      <c r="D4" s="7"/>
      <c r="E4" s="7"/>
      <c r="F4" s="6"/>
      <c r="G4" s="7"/>
      <c r="H4" s="7"/>
      <c r="I4" s="54" t="s">
        <v>20</v>
      </c>
      <c r="J4" s="54"/>
      <c r="L4" s="8"/>
    </row>
    <row r="5" spans="2:12" ht="15.75" x14ac:dyDescent="0.25">
      <c r="B5" s="6"/>
      <c r="C5" s="55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5.75" x14ac:dyDescent="0.25">
      <c r="B6" s="6"/>
      <c r="C6" s="55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6">
        <v>1</v>
      </c>
      <c r="C12" s="27">
        <v>2</v>
      </c>
      <c r="D12" s="27">
        <v>3</v>
      </c>
      <c r="E12" s="27">
        <v>4</v>
      </c>
      <c r="F12" s="27">
        <v>5</v>
      </c>
      <c r="G12" s="27">
        <v>6</v>
      </c>
      <c r="H12" s="27">
        <v>7</v>
      </c>
      <c r="I12" s="27">
        <v>8</v>
      </c>
      <c r="J12" s="27">
        <v>9</v>
      </c>
      <c r="K12" s="39">
        <v>10</v>
      </c>
      <c r="L12" s="8"/>
    </row>
    <row r="13" spans="2:12" ht="39" thickBot="1" x14ac:dyDescent="0.25">
      <c r="B13" s="28" t="s">
        <v>0</v>
      </c>
      <c r="C13" s="29" t="s">
        <v>1</v>
      </c>
      <c r="D13" s="29" t="s">
        <v>7</v>
      </c>
      <c r="E13" s="29" t="s">
        <v>5</v>
      </c>
      <c r="F13" s="29" t="s">
        <v>13</v>
      </c>
      <c r="G13" s="29" t="s">
        <v>4</v>
      </c>
      <c r="H13" s="37" t="s">
        <v>23</v>
      </c>
      <c r="I13" s="37" t="s">
        <v>24</v>
      </c>
      <c r="J13" s="29" t="s">
        <v>2</v>
      </c>
      <c r="K13" s="30" t="s">
        <v>6</v>
      </c>
      <c r="L13" s="8"/>
    </row>
    <row r="14" spans="2:12" s="51" customFormat="1" ht="48" customHeight="1" x14ac:dyDescent="0.2">
      <c r="B14" s="42">
        <v>1</v>
      </c>
      <c r="C14" s="43" t="s">
        <v>29</v>
      </c>
      <c r="D14" s="82" t="s">
        <v>28</v>
      </c>
      <c r="E14" s="45" t="s">
        <v>30</v>
      </c>
      <c r="F14" s="44" t="s">
        <v>31</v>
      </c>
      <c r="G14" s="46">
        <v>1</v>
      </c>
      <c r="H14" s="47"/>
      <c r="I14" s="48"/>
      <c r="J14" s="49">
        <f>ROUND(H14*(1+I14),2)</f>
        <v>0</v>
      </c>
      <c r="K14" s="50">
        <f>J14*G14</f>
        <v>0</v>
      </c>
    </row>
    <row r="15" spans="2:12" s="51" customFormat="1" ht="47.25" customHeight="1" thickBot="1" x14ac:dyDescent="0.25">
      <c r="B15" s="42">
        <v>2</v>
      </c>
      <c r="C15" s="43" t="s">
        <v>32</v>
      </c>
      <c r="D15" s="83"/>
      <c r="E15" s="45" t="s">
        <v>33</v>
      </c>
      <c r="F15" s="44" t="s">
        <v>34</v>
      </c>
      <c r="G15" s="46">
        <v>1</v>
      </c>
      <c r="H15" s="52"/>
      <c r="I15" s="53"/>
      <c r="J15" s="49">
        <f t="shared" ref="J15" si="0">ROUND(H15*(1+I15),2)</f>
        <v>0</v>
      </c>
      <c r="K15" s="50">
        <f>G15*J15</f>
        <v>0</v>
      </c>
    </row>
    <row r="16" spans="2:12" ht="13.5" thickBot="1" x14ac:dyDescent="0.25">
      <c r="B16" s="31"/>
      <c r="C16" s="32" t="str">
        <f>"Razem wartość brutto "&amp;B9</f>
        <v>Razem wartość brutto Część 9</v>
      </c>
      <c r="D16" s="35"/>
      <c r="E16" s="36"/>
      <c r="F16" s="36"/>
      <c r="G16" s="36"/>
      <c r="H16" s="38">
        <f>SUM(H14:H15)</f>
        <v>0</v>
      </c>
      <c r="I16" s="36"/>
      <c r="J16" s="36"/>
      <c r="K16" s="33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0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1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1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2023-05-11T09:53:29Z</cp:lastPrinted>
  <dcterms:created xsi:type="dcterms:W3CDTF">2002-11-08T11:04:29Z</dcterms:created>
  <dcterms:modified xsi:type="dcterms:W3CDTF">2023-05-11T09:53:51Z</dcterms:modified>
</cp:coreProperties>
</file>