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Nowy folder\"/>
    </mc:Choice>
  </mc:AlternateContent>
  <xr:revisionPtr revIDLastSave="0" documentId="8_{186691EA-414C-4D19-9648-9A72A15CFE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4" i="1"/>
  <c r="J14" i="1"/>
  <c r="K14" i="1" s="1"/>
  <c r="H25" i="1"/>
  <c r="K16" i="1" l="1"/>
  <c r="K17" i="1"/>
  <c r="K18" i="1"/>
  <c r="K24" i="1"/>
  <c r="C25" i="1" l="1"/>
  <c r="K15" i="1"/>
  <c r="K25" i="1" l="1"/>
</calcChain>
</file>

<file path=xl/sharedStrings.xml><?xml version="1.0" encoding="utf-8"?>
<sst xmlns="http://schemas.openxmlformats.org/spreadsheetml/2006/main" count="71" uniqueCount="61">
  <si>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</si>
  <si>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</si>
  <si>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</si>
  <si>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</si>
  <si>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</si>
  <si>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</si>
  <si>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</si>
  <si>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</si>
  <si>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</si>
  <si>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</si>
  <si>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</si>
  <si>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</si>
  <si>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</si>
  <si>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</si>
  <si>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</si>
  <si>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</si>
  <si>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</si>
  <si>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</si>
  <si>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</si>
  <si>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</si>
  <si>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</si>
  <si>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</si>
  <si>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</si>
  <si>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</si>
  <si>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</si>
  <si>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 xml:space="preserve">	Digoxin, 95%	</t>
  </si>
  <si>
    <t>ACROS</t>
  </si>
  <si>
    <t>1g</t>
  </si>
  <si>
    <t>Rhapontin 3,3',5-Trihydroxy-4'-methoxyst</t>
  </si>
  <si>
    <t>Biosynth</t>
  </si>
  <si>
    <t>ET07010-100mg</t>
  </si>
  <si>
    <t>100mg</t>
  </si>
  <si>
    <t>AmBeed</t>
  </si>
  <si>
    <t>Angene</t>
  </si>
  <si>
    <t>Chemat</t>
  </si>
  <si>
    <t>Quercitrin 2-(3,4-Dihydroxyphenyl)-5,7</t>
  </si>
  <si>
    <t>A212853-100mg</t>
  </si>
  <si>
    <t>Quercetin 2-(3,4-Dihydroxyphenyl)-3,5,7</t>
  </si>
  <si>
    <t>A292006-25gr</t>
  </si>
  <si>
    <t>25gr</t>
  </si>
  <si>
    <t>Hederacoside C</t>
  </si>
  <si>
    <t>OH32563-50mg</t>
  </si>
  <si>
    <t>50mg</t>
  </si>
  <si>
    <t>1-DEOXYNOJIRIMYCIN (2R,3R,4R,5S)-2-Hydro</t>
  </si>
  <si>
    <t>AG0039EZ-100mg</t>
  </si>
  <si>
    <t>MIGLITOL (2R,3R,4R,5S)-1-(2-Hydroxyethyl</t>
  </si>
  <si>
    <t>A159516-1g</t>
  </si>
  <si>
    <t>OLEANOLIC ACID Olean-12-en-28-oic acid</t>
  </si>
  <si>
    <t>AG00I93Y-10g</t>
  </si>
  <si>
    <t>10g</t>
  </si>
  <si>
    <t>Chicoric Acid (2R,3R)-2,3-Bis((3-(3,4-di</t>
  </si>
  <si>
    <t>A111607-25mg</t>
  </si>
  <si>
    <t>25mg</t>
  </si>
  <si>
    <t>Escin, 95.0% 1g</t>
  </si>
  <si>
    <t>CM83100C-1g</t>
  </si>
  <si>
    <t>Rhein 4,5-Dihydroxy-9,10-dioxo-9,10 5g</t>
  </si>
  <si>
    <t>A105483-5g</t>
  </si>
  <si>
    <t>5g</t>
  </si>
  <si>
    <t>TZ.220.8.2023.27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</si>
  <si>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</si>
  <si>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ACROS , Biosynth , AmBeed, Angene , Chemat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</si>
</sst>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.5703125" style="1" customWidth="1"/>
    <col min="5" max="5" width="20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58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59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60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29.25" customHeight="1" x14ac:dyDescent="0.2">
      <c r="B14" s="44">
        <v>1</v>
      </c>
      <c r="C14" s="45" t="s">
        <v>25</v>
      </c>
      <c r="D14" s="46" t="s">
        <v>26</v>
      </c>
      <c r="E14" s="47">
        <v>228120010</v>
      </c>
      <c r="F14" s="46" t="s">
        <v>27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28</v>
      </c>
      <c r="D15" s="46" t="s">
        <v>29</v>
      </c>
      <c r="E15" s="47" t="s">
        <v>30</v>
      </c>
      <c r="F15" s="46" t="s">
        <v>31</v>
      </c>
      <c r="G15" s="48">
        <v>1</v>
      </c>
      <c r="H15" s="54"/>
      <c r="I15" s="55"/>
      <c r="J15" s="51">
        <f t="shared" ref="J15:J24" si="0">ROUND(H15*(1+I15),2)</f>
        <v>0</v>
      </c>
      <c r="K15" s="52">
        <f>G15*J15</f>
        <v>0</v>
      </c>
    </row>
    <row r="16" spans="2:12" s="53" customFormat="1" ht="29.25" customHeight="1" x14ac:dyDescent="0.2">
      <c r="B16" s="44">
        <v>3</v>
      </c>
      <c r="C16" s="45" t="s">
        <v>35</v>
      </c>
      <c r="D16" s="46" t="s">
        <v>32</v>
      </c>
      <c r="E16" s="47" t="s">
        <v>36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24" si="1">G16*J16</f>
        <v>0</v>
      </c>
    </row>
    <row r="17" spans="2:12" s="53" customFormat="1" ht="31.5" x14ac:dyDescent="0.2">
      <c r="B17" s="44">
        <v>4</v>
      </c>
      <c r="C17" s="45" t="s">
        <v>37</v>
      </c>
      <c r="D17" s="46" t="s">
        <v>32</v>
      </c>
      <c r="E17" s="47" t="s">
        <v>38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27.75" customHeight="1" x14ac:dyDescent="0.2">
      <c r="B18" s="44">
        <v>5</v>
      </c>
      <c r="C18" s="45" t="s">
        <v>40</v>
      </c>
      <c r="D18" s="46" t="s">
        <v>29</v>
      </c>
      <c r="E18" s="47" t="s">
        <v>41</v>
      </c>
      <c r="F18" s="46" t="s">
        <v>42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1.5" x14ac:dyDescent="0.2">
      <c r="B19" s="44">
        <v>6</v>
      </c>
      <c r="C19" s="45" t="s">
        <v>43</v>
      </c>
      <c r="D19" s="46" t="s">
        <v>33</v>
      </c>
      <c r="E19" s="47" t="s">
        <v>44</v>
      </c>
      <c r="F19" s="46" t="s">
        <v>31</v>
      </c>
      <c r="G19" s="48">
        <v>1</v>
      </c>
      <c r="H19" s="54"/>
      <c r="I19" s="83"/>
      <c r="J19" s="51"/>
      <c r="K19" s="52"/>
    </row>
    <row r="20" spans="2:12" s="53" customFormat="1" ht="31.5" x14ac:dyDescent="0.2">
      <c r="B20" s="44">
        <v>7</v>
      </c>
      <c r="C20" s="45" t="s">
        <v>45</v>
      </c>
      <c r="D20" s="46" t="s">
        <v>32</v>
      </c>
      <c r="E20" s="47" t="s">
        <v>46</v>
      </c>
      <c r="F20" s="46" t="s">
        <v>27</v>
      </c>
      <c r="G20" s="48">
        <v>1</v>
      </c>
      <c r="H20" s="54"/>
      <c r="I20" s="83"/>
      <c r="J20" s="51"/>
      <c r="K20" s="52"/>
    </row>
    <row r="21" spans="2:12" s="53" customFormat="1" ht="31.5" x14ac:dyDescent="0.2">
      <c r="B21" s="44">
        <v>8</v>
      </c>
      <c r="C21" s="45" t="s">
        <v>47</v>
      </c>
      <c r="D21" s="46" t="s">
        <v>33</v>
      </c>
      <c r="E21" s="47" t="s">
        <v>48</v>
      </c>
      <c r="F21" s="46" t="s">
        <v>49</v>
      </c>
      <c r="G21" s="48">
        <v>1</v>
      </c>
      <c r="H21" s="54"/>
      <c r="I21" s="83"/>
      <c r="J21" s="51"/>
      <c r="K21" s="52"/>
    </row>
    <row r="22" spans="2:12" s="53" customFormat="1" ht="27.75" customHeight="1" x14ac:dyDescent="0.2">
      <c r="B22" s="44">
        <v>9</v>
      </c>
      <c r="C22" s="45" t="s">
        <v>50</v>
      </c>
      <c r="D22" s="46" t="s">
        <v>32</v>
      </c>
      <c r="E22" s="47" t="s">
        <v>51</v>
      </c>
      <c r="F22" s="46" t="s">
        <v>52</v>
      </c>
      <c r="G22" s="48">
        <v>1</v>
      </c>
      <c r="H22" s="54"/>
      <c r="I22" s="83"/>
      <c r="J22" s="51"/>
      <c r="K22" s="52"/>
    </row>
    <row r="23" spans="2:12" s="53" customFormat="1" ht="28.5" customHeight="1" x14ac:dyDescent="0.2">
      <c r="B23" s="44">
        <v>10</v>
      </c>
      <c r="C23" s="45" t="s">
        <v>53</v>
      </c>
      <c r="D23" s="46" t="s">
        <v>34</v>
      </c>
      <c r="E23" s="47" t="s">
        <v>54</v>
      </c>
      <c r="F23" s="46" t="s">
        <v>27</v>
      </c>
      <c r="G23" s="48">
        <v>1</v>
      </c>
      <c r="H23" s="54"/>
      <c r="I23" s="83"/>
      <c r="J23" s="51"/>
      <c r="K23" s="52"/>
    </row>
    <row r="24" spans="2:12" s="53" customFormat="1" ht="28.5" customHeight="1" thickBot="1" x14ac:dyDescent="0.25">
      <c r="B24" s="44">
        <v>11</v>
      </c>
      <c r="C24" s="45" t="s">
        <v>55</v>
      </c>
      <c r="D24" s="46" t="s">
        <v>32</v>
      </c>
      <c r="E24" s="47" t="s">
        <v>56</v>
      </c>
      <c r="F24" s="46" t="s">
        <v>57</v>
      </c>
      <c r="G24" s="48">
        <v>1</v>
      </c>
      <c r="H24" s="54"/>
      <c r="I24" s="56"/>
      <c r="J24" s="51">
        <f t="shared" si="0"/>
        <v>0</v>
      </c>
      <c r="K24" s="52">
        <f t="shared" si="1"/>
        <v>0</v>
      </c>
    </row>
    <row r="25" spans="2:12" ht="13.5" thickBot="1" x14ac:dyDescent="0.25">
      <c r="B25" s="32"/>
      <c r="C25" s="33" t="str">
        <f>"Razem wartość brutto "&amp;B9</f>
        <v>Razem wartość brutto Część 1</v>
      </c>
      <c r="D25" s="37"/>
      <c r="E25" s="38"/>
      <c r="F25" s="38"/>
      <c r="G25" s="38"/>
      <c r="H25" s="40">
        <f>SUM(H14:H24)</f>
        <v>0</v>
      </c>
      <c r="I25" s="38"/>
      <c r="J25" s="38"/>
      <c r="K25" s="34">
        <f>SUM(K14:K24)</f>
        <v>0</v>
      </c>
      <c r="L25" s="8"/>
    </row>
    <row r="26" spans="2:12" ht="12" x14ac:dyDescent="0.2">
      <c r="B26" s="21"/>
      <c r="C26" s="22"/>
      <c r="D26" s="22"/>
      <c r="E26" s="21"/>
      <c r="F26" s="21"/>
      <c r="G26" s="23"/>
      <c r="H26" s="23"/>
      <c r="I26" s="23"/>
      <c r="J26" s="24"/>
      <c r="K26" s="25"/>
      <c r="L26" s="8"/>
    </row>
    <row r="27" spans="2:12" ht="12" x14ac:dyDescent="0.2">
      <c r="B27" s="16"/>
      <c r="C27" s="17"/>
      <c r="D27" s="17"/>
      <c r="E27" s="16"/>
      <c r="F27" s="16"/>
      <c r="G27" s="18"/>
      <c r="H27" s="18"/>
      <c r="I27" s="18"/>
      <c r="J27" s="19"/>
      <c r="K27" s="20"/>
      <c r="L27" s="8"/>
    </row>
    <row r="28" spans="2:12" ht="12" customHeight="1" x14ac:dyDescent="0.2">
      <c r="B28" s="80"/>
      <c r="C28" s="81"/>
      <c r="D28" s="81"/>
      <c r="E28" s="81"/>
      <c r="F28" s="81"/>
      <c r="G28" s="81"/>
      <c r="H28" s="81"/>
      <c r="I28" s="81"/>
      <c r="J28" s="81"/>
      <c r="K28" s="82"/>
      <c r="L28" s="8"/>
    </row>
    <row r="29" spans="2:12" ht="37.5" customHeight="1" x14ac:dyDescent="0.2">
      <c r="B29" s="79" t="s">
        <v>19</v>
      </c>
      <c r="C29" s="66"/>
      <c r="D29" s="66"/>
      <c r="E29" s="66"/>
      <c r="F29" s="66"/>
      <c r="G29" s="66"/>
      <c r="H29" s="66"/>
      <c r="I29" s="66"/>
      <c r="J29" s="66"/>
      <c r="K29" s="67"/>
      <c r="L29" s="8"/>
    </row>
    <row r="30" spans="2:12" ht="15.75" x14ac:dyDescent="0.2">
      <c r="B30" s="60" t="s">
        <v>21</v>
      </c>
      <c r="C30" s="66"/>
      <c r="D30" s="66"/>
      <c r="E30" s="66"/>
      <c r="F30" s="66"/>
      <c r="G30" s="66"/>
      <c r="H30" s="66"/>
      <c r="I30" s="66"/>
      <c r="J30" s="66"/>
      <c r="K30" s="67"/>
      <c r="L30" s="8"/>
    </row>
    <row r="31" spans="2:12" ht="38.25" customHeight="1" x14ac:dyDescent="0.2">
      <c r="B31" s="60" t="s">
        <v>18</v>
      </c>
      <c r="C31" s="58"/>
      <c r="D31" s="58"/>
      <c r="E31" s="71"/>
      <c r="F31" s="72"/>
      <c r="G31" s="63" t="s">
        <v>14</v>
      </c>
      <c r="H31" s="64"/>
      <c r="I31" s="64"/>
      <c r="J31" s="64"/>
      <c r="K31" s="65"/>
      <c r="L31" s="8"/>
    </row>
    <row r="32" spans="2:12" ht="56.25" customHeight="1" x14ac:dyDescent="0.2"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62"/>
      <c r="L32" s="8"/>
    </row>
    <row r="33" spans="2:12" ht="15" customHeight="1" x14ac:dyDescent="0.2">
      <c r="B33" s="60" t="s">
        <v>12</v>
      </c>
      <c r="C33" s="61"/>
      <c r="D33" s="61"/>
      <c r="E33" s="61"/>
      <c r="F33" s="61"/>
      <c r="G33" s="61"/>
      <c r="H33" s="61"/>
      <c r="I33" s="61"/>
      <c r="J33" s="61"/>
      <c r="K33" s="62"/>
      <c r="L33" s="8"/>
    </row>
    <row r="34" spans="2:12" ht="18" customHeight="1" x14ac:dyDescent="0.2">
      <c r="B34" s="57" t="s">
        <v>15</v>
      </c>
      <c r="C34" s="58"/>
      <c r="D34" s="58"/>
      <c r="E34" s="58"/>
      <c r="F34" s="58"/>
      <c r="G34" s="58"/>
      <c r="H34" s="58"/>
      <c r="I34" s="58"/>
      <c r="J34" s="58"/>
      <c r="K34" s="59"/>
      <c r="L34" s="8"/>
    </row>
    <row r="35" spans="2:12" ht="18" customHeight="1" x14ac:dyDescent="0.2">
      <c r="B35" s="57" t="s">
        <v>17</v>
      </c>
      <c r="C35" s="58"/>
      <c r="D35" s="58"/>
      <c r="E35" s="58"/>
      <c r="F35" s="58"/>
      <c r="G35" s="58"/>
      <c r="H35" s="58"/>
      <c r="I35" s="58"/>
      <c r="J35" s="58"/>
      <c r="K35" s="59"/>
      <c r="L35" s="8"/>
    </row>
    <row r="36" spans="2:12" ht="28.15" customHeight="1" x14ac:dyDescent="0.2">
      <c r="B36" s="10"/>
      <c r="C36" s="7"/>
      <c r="D36" s="7"/>
      <c r="E36" s="7"/>
      <c r="F36" s="7"/>
      <c r="G36" s="7"/>
      <c r="H36" s="7"/>
      <c r="I36" s="7"/>
      <c r="J36" s="11"/>
      <c r="K36" s="42"/>
      <c r="L36" s="8"/>
    </row>
    <row r="37" spans="2:12" ht="12" x14ac:dyDescent="0.2">
      <c r="B37" s="10"/>
      <c r="C37" s="12"/>
      <c r="D37" s="12"/>
      <c r="E37" s="12"/>
      <c r="F37" s="12"/>
      <c r="G37" s="12"/>
      <c r="H37" s="12"/>
      <c r="I37" s="12"/>
      <c r="J37" s="13"/>
      <c r="K37" s="13"/>
      <c r="L37" s="8"/>
    </row>
    <row r="38" spans="2:12" ht="12" x14ac:dyDescent="0.2">
      <c r="B38" s="10"/>
      <c r="C38" s="7"/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7"/>
      <c r="K39" s="13"/>
      <c r="L39" s="8"/>
    </row>
    <row r="40" spans="2:12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7"/>
      <c r="K40" s="13"/>
      <c r="L40" s="8"/>
    </row>
    <row r="41" spans="2:12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7"/>
      <c r="K41" s="13"/>
      <c r="L41" s="8"/>
    </row>
    <row r="42" spans="2:12" ht="12" x14ac:dyDescent="0.2">
      <c r="B42" s="14"/>
      <c r="C42" s="8"/>
      <c r="D42" s="8"/>
      <c r="E42" s="8"/>
      <c r="F42" s="14"/>
      <c r="G42" s="8"/>
      <c r="H42" s="8"/>
      <c r="I42" s="8"/>
      <c r="J42" s="8"/>
      <c r="K42" s="43"/>
      <c r="L42" s="8"/>
    </row>
    <row r="43" spans="2:12" ht="29.25" customHeight="1" x14ac:dyDescent="0.2">
      <c r="B43" s="15"/>
      <c r="C43" s="8"/>
      <c r="D43" s="8"/>
      <c r="E43" s="8"/>
      <c r="F43" s="14"/>
      <c r="G43" s="8"/>
      <c r="H43" s="8"/>
      <c r="I43" s="8"/>
      <c r="J43" s="8"/>
      <c r="K43" s="43"/>
      <c r="L43" s="8"/>
    </row>
    <row r="44" spans="2:12" x14ac:dyDescent="0.2">
      <c r="B44" s="3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</row>
  </sheetData>
  <mergeCells count="11">
    <mergeCell ref="B30:K30"/>
    <mergeCell ref="B9:K9"/>
    <mergeCell ref="B31:F31"/>
    <mergeCell ref="B10:K11"/>
    <mergeCell ref="B29:K29"/>
    <mergeCell ref="B28:K28"/>
    <mergeCell ref="B35:K35"/>
    <mergeCell ref="B32:K32"/>
    <mergeCell ref="G31:K31"/>
    <mergeCell ref="B34:K34"/>
    <mergeCell ref="B33:K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2023-06-30T07:29:13Z</cp:lastPrinted>
  <dcterms:created xsi:type="dcterms:W3CDTF">2002-11-08T11:04:29Z</dcterms:created>
  <dcterms:modified xsi:type="dcterms:W3CDTF">2023-06-30T07:29:45Z</dcterms:modified>
</cp:coreProperties>
</file>