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4\bez cen\"/>
    </mc:Choice>
  </mc:AlternateContent>
  <xr:revisionPtr revIDLastSave="0" documentId="8_{7F68B154-110D-4318-A42B-DDD664F807CD}" xr6:coauthVersionLast="36" xr6:coauthVersionMax="36" xr10:uidLastSave="{00000000-0000-0000-0000-000000000000}"/>
  <bookViews>
    <workbookView xWindow="0" yWindow="0" windowWidth="29010" windowHeight="12195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J15" i="1" l="1"/>
  <c r="J16" i="1"/>
  <c r="J17" i="1"/>
  <c r="J18" i="1"/>
  <c r="H19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<sst xmlns="http://schemas.openxmlformats.org/spreadsheetml/2006/main" count="44" uniqueCount="40">
  <si>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</si>
  <si>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</si>
  <si>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</si>
  <si>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</si>
  <si>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</si>
  <si>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</si>
  <si>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</si>
  <si>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</si>
  <si>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</si>
  <si>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</si>
  <si>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</si>
  <si>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</si>
  <si>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</si>
  <si>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</si>
  <si>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</si>
  <si>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</si>
  <si>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</si>
  <si>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</si>
  <si>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</si>
  <si>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</si>
  <si>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</si>
  <si>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</si>
  <si>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</si>
  <si>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</si>
  <si>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</si>
  <si>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TZ.220.8.2023.24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</si>
  <si>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</si>
  <si>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BioVendor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</si>
  <si>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BioVendor </t>
  </si>
  <si>
    <t>Leptin Human ELISA, Clinical Range</t>
  </si>
  <si>
    <t>RD191016100</t>
  </si>
  <si>
    <t>szt</t>
  </si>
  <si>
    <t>Adiponectin Human ELISA</t>
  </si>
  <si>
    <t>RD195023100</t>
  </si>
  <si>
    <t>Resistin Human Elisa</t>
  </si>
  <si>
    <t>Fibroblast Growth Factor -21 human</t>
  </si>
  <si>
    <t>RD191108200R</t>
  </si>
  <si>
    <t>Fetuin-A (AHSG) Human ELISA</t>
  </si>
  <si>
    <t>RD191037100</t>
  </si>
  <si>
    <t>RD191001100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</si>
</sst>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F14" sqref="F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15.75" x14ac:dyDescent="0.2">
      <c r="B14" s="44">
        <v>1</v>
      </c>
      <c r="C14" s="45" t="s">
        <v>29</v>
      </c>
      <c r="D14" s="82" t="s">
        <v>28</v>
      </c>
      <c r="E14" s="47" t="s">
        <v>39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15.75" x14ac:dyDescent="0.2">
      <c r="B15" s="44">
        <v>2</v>
      </c>
      <c r="C15" s="45" t="s">
        <v>32</v>
      </c>
      <c r="D15" s="83"/>
      <c r="E15" s="47" t="s">
        <v>33</v>
      </c>
      <c r="F15" s="46" t="s">
        <v>31</v>
      </c>
      <c r="G15" s="48">
        <v>1</v>
      </c>
      <c r="H15" s="54"/>
      <c r="I15" s="55"/>
      <c r="J15" s="51">
        <f t="shared" ref="J15:J18" si="0">ROUND(H15*(1+I15),2)</f>
        <v>0</v>
      </c>
      <c r="K15" s="52">
        <f>G15*J15</f>
        <v>0</v>
      </c>
    </row>
    <row r="16" spans="2:12" s="53" customFormat="1" ht="15.75" x14ac:dyDescent="0.2">
      <c r="B16" s="44">
        <v>3</v>
      </c>
      <c r="C16" s="45" t="s">
        <v>34</v>
      </c>
      <c r="D16" s="83"/>
      <c r="E16" s="47" t="s">
        <v>30</v>
      </c>
      <c r="F16" s="46" t="s">
        <v>31</v>
      </c>
      <c r="G16" s="48">
        <v>1</v>
      </c>
      <c r="H16" s="54"/>
      <c r="I16" s="55"/>
      <c r="J16" s="51">
        <f t="shared" si="0"/>
        <v>0</v>
      </c>
      <c r="K16" s="52">
        <f t="shared" ref="K16:K18" si="1">G16*J16</f>
        <v>0</v>
      </c>
    </row>
    <row r="17" spans="2:12" s="53" customFormat="1" ht="15.75" x14ac:dyDescent="0.2">
      <c r="B17" s="44">
        <v>4</v>
      </c>
      <c r="C17" s="45" t="s">
        <v>35</v>
      </c>
      <c r="D17" s="83"/>
      <c r="E17" s="47" t="s">
        <v>36</v>
      </c>
      <c r="F17" s="46" t="s">
        <v>31</v>
      </c>
      <c r="G17" s="48">
        <v>2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16.5" thickBot="1" x14ac:dyDescent="0.25">
      <c r="B18" s="44">
        <v>5</v>
      </c>
      <c r="C18" s="45" t="s">
        <v>37</v>
      </c>
      <c r="D18" s="84"/>
      <c r="E18" s="47" t="s">
        <v>38</v>
      </c>
      <c r="F18" s="46" t="s">
        <v>31</v>
      </c>
      <c r="G18" s="48">
        <v>1</v>
      </c>
      <c r="H18" s="54"/>
      <c r="I18" s="55"/>
      <c r="J18" s="51">
        <f t="shared" si="0"/>
        <v>0</v>
      </c>
      <c r="K18" s="52">
        <f t="shared" si="1"/>
        <v>0</v>
      </c>
    </row>
    <row r="19" spans="2:12" ht="13.5" thickBot="1" x14ac:dyDescent="0.25">
      <c r="B19" s="32"/>
      <c r="C19" s="33" t="str">
        <f>"Razem wartość brutto "&amp;B9</f>
        <v>Razem wartość brutto Część 2</v>
      </c>
      <c r="D19" s="37"/>
      <c r="E19" s="38"/>
      <c r="F19" s="38"/>
      <c r="G19" s="38"/>
      <c r="H19" s="40">
        <f>SUM(H14:H18)</f>
        <v>0</v>
      </c>
      <c r="I19" s="38"/>
      <c r="J19" s="38"/>
      <c r="K19" s="34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79"/>
      <c r="C22" s="80"/>
      <c r="D22" s="80"/>
      <c r="E22" s="80"/>
      <c r="F22" s="80"/>
      <c r="G22" s="80"/>
      <c r="H22" s="80"/>
      <c r="I22" s="80"/>
      <c r="J22" s="80"/>
      <c r="K22" s="81"/>
      <c r="L22" s="8"/>
    </row>
    <row r="23" spans="2:12" ht="37.5" customHeight="1" x14ac:dyDescent="0.2">
      <c r="B23" s="78" t="s">
        <v>19</v>
      </c>
      <c r="C23" s="65"/>
      <c r="D23" s="65"/>
      <c r="E23" s="65"/>
      <c r="F23" s="65"/>
      <c r="G23" s="65"/>
      <c r="H23" s="65"/>
      <c r="I23" s="65"/>
      <c r="J23" s="65"/>
      <c r="K23" s="66"/>
      <c r="L23" s="8"/>
    </row>
    <row r="24" spans="2:12" ht="15.75" x14ac:dyDescent="0.2">
      <c r="B24" s="59" t="s">
        <v>21</v>
      </c>
      <c r="C24" s="65"/>
      <c r="D24" s="65"/>
      <c r="E24" s="65"/>
      <c r="F24" s="65"/>
      <c r="G24" s="65"/>
      <c r="H24" s="65"/>
      <c r="I24" s="65"/>
      <c r="J24" s="65"/>
      <c r="K24" s="66"/>
      <c r="L24" s="8"/>
    </row>
    <row r="25" spans="2:12" ht="38.25" customHeight="1" x14ac:dyDescent="0.2">
      <c r="B25" s="59" t="s">
        <v>18</v>
      </c>
      <c r="C25" s="57"/>
      <c r="D25" s="57"/>
      <c r="E25" s="70"/>
      <c r="F25" s="71"/>
      <c r="G25" s="62" t="s">
        <v>14</v>
      </c>
      <c r="H25" s="63"/>
      <c r="I25" s="63"/>
      <c r="J25" s="63"/>
      <c r="K25" s="64"/>
      <c r="L25" s="8"/>
    </row>
    <row r="26" spans="2:12" ht="56.25" customHeight="1" x14ac:dyDescent="0.2">
      <c r="B26" s="59" t="s">
        <v>22</v>
      </c>
      <c r="C26" s="60"/>
      <c r="D26" s="60"/>
      <c r="E26" s="60"/>
      <c r="F26" s="60"/>
      <c r="G26" s="60"/>
      <c r="H26" s="60"/>
      <c r="I26" s="60"/>
      <c r="J26" s="60"/>
      <c r="K26" s="61"/>
      <c r="L26" s="8"/>
    </row>
    <row r="27" spans="2:12" ht="15" customHeight="1" x14ac:dyDescent="0.2">
      <c r="B27" s="59" t="s">
        <v>12</v>
      </c>
      <c r="C27" s="60"/>
      <c r="D27" s="60"/>
      <c r="E27" s="60"/>
      <c r="F27" s="60"/>
      <c r="G27" s="60"/>
      <c r="H27" s="60"/>
      <c r="I27" s="60"/>
      <c r="J27" s="60"/>
      <c r="K27" s="61"/>
      <c r="L27" s="8"/>
    </row>
    <row r="28" spans="2:12" ht="18" customHeight="1" x14ac:dyDescent="0.2">
      <c r="B28" s="56" t="s">
        <v>15</v>
      </c>
      <c r="C28" s="57"/>
      <c r="D28" s="57"/>
      <c r="E28" s="57"/>
      <c r="F28" s="57"/>
      <c r="G28" s="57"/>
      <c r="H28" s="57"/>
      <c r="I28" s="57"/>
      <c r="J28" s="57"/>
      <c r="K28" s="58"/>
      <c r="L28" s="8"/>
    </row>
    <row r="29" spans="2:12" ht="18" customHeight="1" x14ac:dyDescent="0.2">
      <c r="B29" s="56" t="s">
        <v>17</v>
      </c>
      <c r="C29" s="57"/>
      <c r="D29" s="57"/>
      <c r="E29" s="57"/>
      <c r="F29" s="57"/>
      <c r="G29" s="57"/>
      <c r="H29" s="57"/>
      <c r="I29" s="57"/>
      <c r="J29" s="57"/>
      <c r="K29" s="58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42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13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43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</row>
  </sheetData>
  <mergeCells count="12">
    <mergeCell ref="B24:K24"/>
    <mergeCell ref="B9:K9"/>
    <mergeCell ref="B25:F25"/>
    <mergeCell ref="B10:K11"/>
    <mergeCell ref="B23:K23"/>
    <mergeCell ref="B22:K22"/>
    <mergeCell ref="D14:D18"/>
    <mergeCell ref="B29:K29"/>
    <mergeCell ref="B26:K26"/>
    <mergeCell ref="G25:K25"/>
    <mergeCell ref="B28:K28"/>
    <mergeCell ref="B27:K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2023-06-19T06:43:13Z</cp:lastPrinted>
  <dcterms:created xsi:type="dcterms:W3CDTF">2002-11-08T11:04:29Z</dcterms:created>
  <dcterms:modified xsi:type="dcterms:W3CDTF">2023-06-27T08:16:22Z</dcterms:modified>
</cp:coreProperties>
</file>