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1560" yWindow="1560" windowWidth="26190" windowHeight="14610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21" i="1"/>
  <c r="K21" i="1" s="1"/>
  <c r="J14" i="1" l="1"/>
  <c r="J15" i="1"/>
  <c r="J16" i="1" l="1"/>
  <c r="J17" i="1"/>
  <c r="K14" i="1"/>
  <c r="K16" i="1" l="1"/>
  <c r="K17" i="1"/>
  <c r="C22" i="1" l="1"/>
  <c r="K15" i="1"/>
  <c r="K22" i="1" l="1"/>
</calcChain>
</file>

<file path=xl/sharedStrings.xml><?xml version="1.0" encoding="utf-8"?>
<sst xmlns="http://schemas.openxmlformats.org/spreadsheetml/2006/main" count="58" uniqueCount="50">
  <si>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</si>
  <si>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</si>
  <si>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</si>
  <si>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</si>
  <si>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</si>
  <si>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</si>
  <si>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</si>
  <si>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</si>
  <si>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</si>
  <si>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</si>
  <si>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</si>
  <si>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</si>
  <si>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</si>
  <si>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</si>
  <si>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</si>
  <si>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</si>
  <si>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</si>
  <si>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</si>
  <si>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</si>
  <si>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</si>
  <si>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</si>
  <si>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</si>
  <si>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</si>
  <si>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</si>
  <si>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</si>
  <si>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</si>
  <si>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</si>
  <si>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</si>
  <si>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</si>
  <si>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100 g</t>
  </si>
  <si>
    <t>CS0170</t>
  </si>
  <si>
    <t>500 ml</t>
  </si>
  <si>
    <t>meta-Phosphoric acid, pieces for analysis (stabilized with sodium metaphosphate)</t>
  </si>
  <si>
    <t>Op.</t>
  </si>
  <si>
    <t>Thioredoxin Reductase Assay Kit</t>
  </si>
  <si>
    <t>B6916-500ML</t>
  </si>
  <si>
    <t>Bradford Reagent, for 0.1-1.4 mg/ml protein</t>
  </si>
  <si>
    <t>P6374-20UG</t>
  </si>
  <si>
    <t>B1252-250ML</t>
  </si>
  <si>
    <t>MAK152-1KT</t>
  </si>
  <si>
    <t>p53 human, recombinant, expressed in baculovirus infected Sf21 cells</t>
  </si>
  <si>
    <t>20 ug</t>
  </si>
  <si>
    <t>n-Hexane, for liquid chromatography LiChrosolv</t>
  </si>
  <si>
    <t>2,5 L</t>
  </si>
  <si>
    <t>Boron trifluoride-methanol solution, 14% in methanol</t>
  </si>
  <si>
    <t>250 ml</t>
  </si>
  <si>
    <t>N,O-Bis(trimethylsilyl)trifluoroacetamide with trimethylchlorosilane</t>
  </si>
  <si>
    <t>10 x 1 ml</t>
  </si>
  <si>
    <t>15238-10X1ML</t>
  </si>
  <si>
    <t>Colorimetric Sphingomyelinase Assay Kit sufficient for 200 colorimetric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</si>
</sst>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5"/>
      <c r="C1" s="6"/>
      <c r="D1" s="6"/>
      <c r="E1" s="6"/>
      <c r="F1" s="5"/>
      <c r="G1" s="6"/>
      <c r="H1" s="6"/>
      <c r="I1" s="6"/>
      <c r="J1" s="6"/>
      <c r="K1" s="6"/>
      <c r="L1" s="7"/>
    </row>
    <row r="2" spans="2:12" ht="23.25" x14ac:dyDescent="0.35">
      <c r="B2" s="5"/>
      <c r="C2" s="38" t="s">
        <v>25</v>
      </c>
      <c r="D2" s="6"/>
      <c r="E2" s="6"/>
      <c r="F2" s="5"/>
      <c r="G2" s="6"/>
      <c r="H2" s="6"/>
      <c r="I2" s="6"/>
      <c r="J2" s="6"/>
      <c r="K2" s="6"/>
      <c r="L2" s="7"/>
    </row>
    <row r="3" spans="2:12" ht="12" x14ac:dyDescent="0.2">
      <c r="B3" s="5"/>
      <c r="C3" s="8"/>
      <c r="D3" s="6"/>
      <c r="E3" s="6"/>
      <c r="F3" s="5"/>
      <c r="G3" s="6"/>
      <c r="H3" s="6"/>
      <c r="I3" s="6"/>
      <c r="J3" s="6"/>
      <c r="K3" s="6"/>
      <c r="L3" s="7"/>
    </row>
    <row r="4" spans="2:12" ht="12.75" x14ac:dyDescent="0.2">
      <c r="B4" s="5"/>
      <c r="C4" s="23" t="s">
        <v>16</v>
      </c>
      <c r="D4" s="6"/>
      <c r="E4" s="6"/>
      <c r="F4" s="5"/>
      <c r="G4" s="6"/>
      <c r="H4" s="6"/>
      <c r="I4" s="6"/>
      <c r="J4" s="37" t="s">
        <v>20</v>
      </c>
      <c r="L4" s="7"/>
    </row>
    <row r="5" spans="2:12" ht="12.75" x14ac:dyDescent="0.2">
      <c r="B5" s="5"/>
      <c r="C5" s="23" t="s">
        <v>10</v>
      </c>
      <c r="D5" s="6"/>
      <c r="E5" s="6"/>
      <c r="F5" s="5"/>
      <c r="G5" s="6"/>
      <c r="H5" s="6"/>
      <c r="I5" s="6"/>
      <c r="J5" s="6"/>
      <c r="K5" s="6"/>
      <c r="L5" s="7"/>
    </row>
    <row r="6" spans="2:12" ht="12.75" x14ac:dyDescent="0.2">
      <c r="B6" s="5"/>
      <c r="C6" s="23" t="s">
        <v>11</v>
      </c>
      <c r="D6" s="6"/>
      <c r="E6" s="6"/>
      <c r="F6" s="5"/>
      <c r="G6" s="6"/>
      <c r="H6" s="6"/>
      <c r="I6" s="6"/>
      <c r="J6" s="6"/>
      <c r="K6" s="6"/>
      <c r="L6" s="7"/>
    </row>
    <row r="7" spans="2:12" ht="12" x14ac:dyDescent="0.2">
      <c r="B7" s="5"/>
      <c r="C7" s="8"/>
      <c r="D7" s="6"/>
      <c r="E7" s="6"/>
      <c r="F7" s="5"/>
      <c r="G7" s="6"/>
      <c r="H7" s="6"/>
      <c r="I7" s="6"/>
      <c r="J7" s="6"/>
      <c r="K7" s="6"/>
      <c r="L7" s="7"/>
    </row>
    <row r="8" spans="2:12" ht="12.75" thickBot="1" x14ac:dyDescent="0.25">
      <c r="B8" s="5"/>
      <c r="C8" s="6"/>
      <c r="D8" s="6"/>
      <c r="E8" s="6"/>
      <c r="F8" s="5"/>
      <c r="G8" s="6"/>
      <c r="H8" s="6"/>
      <c r="I8" s="6"/>
      <c r="J8" s="6"/>
      <c r="K8" s="6"/>
      <c r="L8" s="7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7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7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7"/>
    </row>
    <row r="12" spans="2:12" ht="12.75" x14ac:dyDescent="0.2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25">
        <v>9</v>
      </c>
      <c r="K12" s="25">
        <v>10</v>
      </c>
      <c r="L12" s="7"/>
    </row>
    <row r="13" spans="2:12" ht="38.25" x14ac:dyDescent="0.2">
      <c r="B13" s="26" t="s">
        <v>0</v>
      </c>
      <c r="C13" s="27" t="s">
        <v>1</v>
      </c>
      <c r="D13" s="27" t="s">
        <v>7</v>
      </c>
      <c r="E13" s="27" t="s">
        <v>5</v>
      </c>
      <c r="F13" s="27" t="s">
        <v>13</v>
      </c>
      <c r="G13" s="27" t="s">
        <v>4</v>
      </c>
      <c r="H13" s="27" t="s">
        <v>23</v>
      </c>
      <c r="I13" s="27" t="s">
        <v>24</v>
      </c>
      <c r="J13" s="27" t="s">
        <v>2</v>
      </c>
      <c r="K13" s="28" t="s">
        <v>6</v>
      </c>
      <c r="L13" s="7"/>
    </row>
    <row r="14" spans="2:12" ht="25.5" x14ac:dyDescent="0.2">
      <c r="B14" s="29">
        <v>1</v>
      </c>
      <c r="C14" s="30" t="s">
        <v>32</v>
      </c>
      <c r="D14" s="31" t="s">
        <v>28</v>
      </c>
      <c r="E14" s="32">
        <v>1005460100</v>
      </c>
      <c r="F14" s="31" t="s">
        <v>29</v>
      </c>
      <c r="G14" s="41">
        <v>2</v>
      </c>
      <c r="H14" s="43"/>
      <c r="I14" s="44"/>
      <c r="J14" s="42">
        <f>ROUND(H14*(1+I14),2)</f>
        <v>0</v>
      </c>
      <c r="K14" s="33">
        <f>J14*G14</f>
        <v>0</v>
      </c>
      <c r="L14" s="7"/>
    </row>
    <row r="15" spans="2:12" ht="12.75" x14ac:dyDescent="0.2">
      <c r="B15" s="29">
        <v>2</v>
      </c>
      <c r="C15" s="30" t="s">
        <v>34</v>
      </c>
      <c r="D15" s="31" t="s">
        <v>28</v>
      </c>
      <c r="E15" s="32" t="s">
        <v>30</v>
      </c>
      <c r="F15" s="31" t="s">
        <v>33</v>
      </c>
      <c r="G15" s="41">
        <v>2</v>
      </c>
      <c r="H15" s="43"/>
      <c r="I15" s="44"/>
      <c r="J15" s="42">
        <f t="shared" ref="J15:J17" si="0">ROUND(H15*(1+I15),2)</f>
        <v>0</v>
      </c>
      <c r="K15" s="33">
        <f>G15*J15</f>
        <v>0</v>
      </c>
      <c r="L15" s="7"/>
    </row>
    <row r="16" spans="2:12" ht="12.75" x14ac:dyDescent="0.2">
      <c r="B16" s="29">
        <v>3</v>
      </c>
      <c r="C16" s="30" t="s">
        <v>36</v>
      </c>
      <c r="D16" s="31" t="s">
        <v>28</v>
      </c>
      <c r="E16" s="32" t="s">
        <v>35</v>
      </c>
      <c r="F16" s="31" t="s">
        <v>31</v>
      </c>
      <c r="G16" s="41">
        <v>1</v>
      </c>
      <c r="H16" s="43"/>
      <c r="I16" s="44"/>
      <c r="J16" s="42">
        <f t="shared" si="0"/>
        <v>0</v>
      </c>
      <c r="K16" s="33">
        <f t="shared" ref="K16:K17" si="1">G16*J16</f>
        <v>0</v>
      </c>
      <c r="L16" s="7"/>
    </row>
    <row r="17" spans="2:12" ht="25.5" x14ac:dyDescent="0.2">
      <c r="B17" s="29">
        <v>4</v>
      </c>
      <c r="C17" s="30" t="s">
        <v>40</v>
      </c>
      <c r="D17" s="31" t="s">
        <v>28</v>
      </c>
      <c r="E17" s="32" t="s">
        <v>37</v>
      </c>
      <c r="F17" s="31" t="s">
        <v>41</v>
      </c>
      <c r="G17" s="41">
        <v>1</v>
      </c>
      <c r="H17" s="43"/>
      <c r="I17" s="44"/>
      <c r="J17" s="42">
        <f t="shared" si="0"/>
        <v>0</v>
      </c>
      <c r="K17" s="33">
        <f t="shared" si="1"/>
        <v>0</v>
      </c>
      <c r="L17" s="7"/>
    </row>
    <row r="18" spans="2:12" ht="12.75" x14ac:dyDescent="0.2">
      <c r="B18" s="29">
        <v>5</v>
      </c>
      <c r="C18" s="30" t="s">
        <v>42</v>
      </c>
      <c r="D18" s="31" t="s">
        <v>28</v>
      </c>
      <c r="E18" s="32">
        <v>1043912500</v>
      </c>
      <c r="F18" s="31" t="s">
        <v>43</v>
      </c>
      <c r="G18" s="41">
        <v>8</v>
      </c>
      <c r="H18" s="43"/>
      <c r="I18" s="44"/>
      <c r="J18" s="42">
        <f t="shared" ref="J18:J21" si="2">ROUND(H18*(1+I18),2)</f>
        <v>0</v>
      </c>
      <c r="K18" s="33">
        <f t="shared" ref="K18:K21" si="3">G18*J18</f>
        <v>0</v>
      </c>
      <c r="L18" s="7"/>
    </row>
    <row r="19" spans="2:12" ht="12.75" x14ac:dyDescent="0.2">
      <c r="B19" s="29">
        <v>6</v>
      </c>
      <c r="C19" s="30" t="s">
        <v>44</v>
      </c>
      <c r="D19" s="31" t="s">
        <v>28</v>
      </c>
      <c r="E19" s="32" t="s">
        <v>38</v>
      </c>
      <c r="F19" s="31" t="s">
        <v>45</v>
      </c>
      <c r="G19" s="41">
        <v>5</v>
      </c>
      <c r="H19" s="43"/>
      <c r="I19" s="44"/>
      <c r="J19" s="42">
        <f t="shared" si="2"/>
        <v>0</v>
      </c>
      <c r="K19" s="33">
        <f t="shared" si="3"/>
        <v>0</v>
      </c>
      <c r="L19" s="7"/>
    </row>
    <row r="20" spans="2:12" ht="25.5" x14ac:dyDescent="0.2">
      <c r="B20" s="29">
        <v>7</v>
      </c>
      <c r="C20" s="30" t="s">
        <v>46</v>
      </c>
      <c r="D20" s="31" t="s">
        <v>28</v>
      </c>
      <c r="E20" s="32" t="s">
        <v>48</v>
      </c>
      <c r="F20" s="31" t="s">
        <v>47</v>
      </c>
      <c r="G20" s="41">
        <v>3</v>
      </c>
      <c r="H20" s="43"/>
      <c r="I20" s="44"/>
      <c r="J20" s="42">
        <f t="shared" si="2"/>
        <v>0</v>
      </c>
      <c r="K20" s="33">
        <f t="shared" si="3"/>
        <v>0</v>
      </c>
      <c r="L20" s="7"/>
    </row>
    <row r="21" spans="2:12" ht="26.25" thickBot="1" x14ac:dyDescent="0.25">
      <c r="B21" s="29">
        <v>8</v>
      </c>
      <c r="C21" s="30" t="s">
        <v>49</v>
      </c>
      <c r="D21" s="31" t="s">
        <v>28</v>
      </c>
      <c r="E21" s="32" t="s">
        <v>39</v>
      </c>
      <c r="F21" s="31" t="s">
        <v>33</v>
      </c>
      <c r="G21" s="41">
        <v>1</v>
      </c>
      <c r="H21" s="43"/>
      <c r="I21" s="44"/>
      <c r="J21" s="42">
        <f t="shared" si="2"/>
        <v>0</v>
      </c>
      <c r="K21" s="33">
        <f t="shared" si="3"/>
        <v>0</v>
      </c>
      <c r="L21" s="7"/>
    </row>
    <row r="22" spans="2:12" ht="13.5" thickBot="1" x14ac:dyDescent="0.25">
      <c r="B22" s="34"/>
      <c r="C22" s="35" t="str">
        <f>"Razem wartość brutto "&amp;B9</f>
        <v>Razem wartość brutto Część 3</v>
      </c>
      <c r="D22" s="39"/>
      <c r="E22" s="40"/>
      <c r="F22" s="40"/>
      <c r="G22" s="40"/>
      <c r="H22" s="40"/>
      <c r="I22" s="40"/>
      <c r="J22" s="45"/>
      <c r="K22" s="36">
        <f>SUM(K14:K21)</f>
        <v>0</v>
      </c>
      <c r="L22" s="7"/>
    </row>
    <row r="23" spans="2:12" ht="12" x14ac:dyDescent="0.2">
      <c r="B23" s="18"/>
      <c r="C23" s="19"/>
      <c r="D23" s="19"/>
      <c r="E23" s="18"/>
      <c r="F23" s="18"/>
      <c r="G23" s="20"/>
      <c r="H23" s="20"/>
      <c r="I23" s="20"/>
      <c r="J23" s="21"/>
      <c r="K23" s="22"/>
      <c r="L23" s="7"/>
    </row>
    <row r="24" spans="2:12" ht="12" x14ac:dyDescent="0.2">
      <c r="B24" s="13"/>
      <c r="C24" s="14"/>
      <c r="D24" s="14"/>
      <c r="E24" s="13"/>
      <c r="F24" s="13"/>
      <c r="G24" s="15"/>
      <c r="H24" s="15"/>
      <c r="I24" s="15"/>
      <c r="J24" s="16"/>
      <c r="K24" s="17"/>
      <c r="L24" s="7"/>
    </row>
    <row r="25" spans="2:12" ht="12" customHeight="1" x14ac:dyDescent="0.2">
      <c r="B25" s="69"/>
      <c r="C25" s="70"/>
      <c r="D25" s="70"/>
      <c r="E25" s="70"/>
      <c r="F25" s="70"/>
      <c r="G25" s="70"/>
      <c r="H25" s="70"/>
      <c r="I25" s="70"/>
      <c r="J25" s="70"/>
      <c r="K25" s="71"/>
      <c r="L25" s="7"/>
    </row>
    <row r="26" spans="2:12" ht="37.5" customHeight="1" x14ac:dyDescent="0.2">
      <c r="B26" s="68" t="s">
        <v>19</v>
      </c>
      <c r="C26" s="55"/>
      <c r="D26" s="55"/>
      <c r="E26" s="55"/>
      <c r="F26" s="55"/>
      <c r="G26" s="55"/>
      <c r="H26" s="55"/>
      <c r="I26" s="55"/>
      <c r="J26" s="55"/>
      <c r="K26" s="56"/>
      <c r="L26" s="7"/>
    </row>
    <row r="27" spans="2:12" ht="15.75" x14ac:dyDescent="0.2">
      <c r="B27" s="49" t="s">
        <v>21</v>
      </c>
      <c r="C27" s="55"/>
      <c r="D27" s="55"/>
      <c r="E27" s="55"/>
      <c r="F27" s="55"/>
      <c r="G27" s="55"/>
      <c r="H27" s="55"/>
      <c r="I27" s="55"/>
      <c r="J27" s="55"/>
      <c r="K27" s="56"/>
      <c r="L27" s="7"/>
    </row>
    <row r="28" spans="2:12" ht="38.25" customHeight="1" x14ac:dyDescent="0.2">
      <c r="B28" s="49" t="s">
        <v>18</v>
      </c>
      <c r="C28" s="47"/>
      <c r="D28" s="47"/>
      <c r="E28" s="60"/>
      <c r="F28" s="61"/>
      <c r="G28" s="52" t="s">
        <v>14</v>
      </c>
      <c r="H28" s="53"/>
      <c r="I28" s="53"/>
      <c r="J28" s="53"/>
      <c r="K28" s="54"/>
      <c r="L28" s="7"/>
    </row>
    <row r="29" spans="2:12" ht="56.25" customHeight="1" x14ac:dyDescent="0.2">
      <c r="B29" s="49" t="s">
        <v>22</v>
      </c>
      <c r="C29" s="50"/>
      <c r="D29" s="50"/>
      <c r="E29" s="50"/>
      <c r="F29" s="50"/>
      <c r="G29" s="50"/>
      <c r="H29" s="50"/>
      <c r="I29" s="50"/>
      <c r="J29" s="50"/>
      <c r="K29" s="51"/>
      <c r="L29" s="7"/>
    </row>
    <row r="30" spans="2:12" ht="15" customHeight="1" x14ac:dyDescent="0.2">
      <c r="B30" s="49" t="s">
        <v>12</v>
      </c>
      <c r="C30" s="50"/>
      <c r="D30" s="50"/>
      <c r="E30" s="50"/>
      <c r="F30" s="50"/>
      <c r="G30" s="50"/>
      <c r="H30" s="50"/>
      <c r="I30" s="50"/>
      <c r="J30" s="50"/>
      <c r="K30" s="51"/>
      <c r="L30" s="7"/>
    </row>
    <row r="31" spans="2:12" ht="18" customHeight="1" x14ac:dyDescent="0.2">
      <c r="B31" s="46" t="s">
        <v>15</v>
      </c>
      <c r="C31" s="47"/>
      <c r="D31" s="47"/>
      <c r="E31" s="47"/>
      <c r="F31" s="47"/>
      <c r="G31" s="47"/>
      <c r="H31" s="47"/>
      <c r="I31" s="47"/>
      <c r="J31" s="47"/>
      <c r="K31" s="48"/>
      <c r="L31" s="7"/>
    </row>
    <row r="32" spans="2:12" ht="18" customHeight="1" x14ac:dyDescent="0.2">
      <c r="B32" s="46" t="s">
        <v>17</v>
      </c>
      <c r="C32" s="47"/>
      <c r="D32" s="47"/>
      <c r="E32" s="47"/>
      <c r="F32" s="47"/>
      <c r="G32" s="47"/>
      <c r="H32" s="47"/>
      <c r="I32" s="47"/>
      <c r="J32" s="47"/>
      <c r="K32" s="48"/>
      <c r="L32" s="7"/>
    </row>
    <row r="33" spans="2:12" ht="28.1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spans="2:12" ht="12" x14ac:dyDescent="0.2">
      <c r="B34" s="9"/>
      <c r="C34" s="10"/>
      <c r="D34" s="10"/>
      <c r="E34" s="10"/>
      <c r="F34" s="10"/>
      <c r="G34" s="10"/>
      <c r="H34" s="10"/>
      <c r="I34" s="10"/>
      <c r="J34" s="11"/>
      <c r="K34" s="11"/>
      <c r="L34" s="7"/>
    </row>
    <row r="35" spans="2:12" ht="12" x14ac:dyDescent="0.2">
      <c r="B35" s="9"/>
      <c r="C35" s="6"/>
      <c r="D35" s="6"/>
      <c r="E35" s="6"/>
      <c r="F35" s="5"/>
      <c r="G35" s="6"/>
      <c r="H35" s="6"/>
      <c r="I35" s="6"/>
      <c r="J35" s="6"/>
      <c r="K35" s="6"/>
      <c r="L35" s="7"/>
    </row>
    <row r="36" spans="2:12" ht="12" x14ac:dyDescent="0.2">
      <c r="B36" s="9"/>
      <c r="C36" s="6" t="s">
        <v>3</v>
      </c>
      <c r="D36" s="6"/>
      <c r="E36" s="6"/>
      <c r="F36" s="6"/>
      <c r="G36" s="6"/>
      <c r="H36" s="6"/>
      <c r="I36" s="6"/>
      <c r="J36" s="6"/>
      <c r="K36" s="6"/>
      <c r="L36" s="7"/>
    </row>
    <row r="37" spans="2:12" ht="12" x14ac:dyDescent="0.2">
      <c r="B37" s="9"/>
      <c r="C37" s="6" t="s">
        <v>8</v>
      </c>
      <c r="D37" s="6"/>
      <c r="E37" s="6"/>
      <c r="F37" s="6"/>
      <c r="G37" s="6"/>
      <c r="H37" s="6"/>
      <c r="I37" s="6"/>
      <c r="J37" s="6"/>
      <c r="K37" s="6"/>
      <c r="L37" s="7"/>
    </row>
    <row r="38" spans="2:12" ht="12" x14ac:dyDescent="0.2">
      <c r="B38" s="9"/>
      <c r="C38" s="6" t="s">
        <v>9</v>
      </c>
      <c r="D38" s="6"/>
      <c r="E38" s="6"/>
      <c r="F38" s="5"/>
      <c r="G38" s="6"/>
      <c r="H38" s="6"/>
      <c r="I38" s="6"/>
      <c r="J38" s="6"/>
      <c r="K38" s="6"/>
      <c r="L38" s="7"/>
    </row>
    <row r="39" spans="2:12" ht="12" x14ac:dyDescent="0.2">
      <c r="B39" s="12"/>
      <c r="C39" s="7"/>
      <c r="D39" s="7"/>
      <c r="E39" s="7"/>
      <c r="F39" s="12"/>
      <c r="G39" s="7"/>
      <c r="H39" s="7"/>
      <c r="I39" s="7"/>
      <c r="J39" s="7"/>
      <c r="K39" s="7"/>
      <c r="L39" s="7"/>
    </row>
    <row r="40" spans="2:12" ht="29.25" customHeight="1" x14ac:dyDescent="0.2">
      <c r="B40" s="12"/>
      <c r="C40" s="7"/>
      <c r="D40" s="7"/>
      <c r="E40" s="7"/>
      <c r="F40" s="12"/>
      <c r="G40" s="7"/>
      <c r="H40" s="7"/>
      <c r="I40" s="7"/>
      <c r="J40" s="7"/>
      <c r="K40" s="7"/>
      <c r="L40" s="7"/>
    </row>
    <row r="43" spans="2:12" ht="49.5" customHeight="1" x14ac:dyDescent="0.2"/>
    <row r="44" spans="2:12" x14ac:dyDescent="0.2">
      <c r="B44" s="3"/>
    </row>
    <row r="45" spans="2:12" s="4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1">
    <mergeCell ref="B27:K27"/>
    <mergeCell ref="B9:K9"/>
    <mergeCell ref="B28:F28"/>
    <mergeCell ref="B10:K11"/>
    <mergeCell ref="B26:K26"/>
    <mergeCell ref="B25:K25"/>
    <mergeCell ref="B32:K32"/>
    <mergeCell ref="B29:K29"/>
    <mergeCell ref="G28:K28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2023-06-28T12:52:59Z</dcterms:modified>
</cp:coreProperties>
</file>