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7D17F48-578F-4639-B328-13BD08AA936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30" i="1" l="1"/>
  <c r="I30" i="1"/>
</calcChain>
</file>

<file path=xl/sharedStrings.xml><?xml version="1.0" encoding="utf-8"?>
<sst xmlns="http://schemas.openxmlformats.org/spreadsheetml/2006/main" count="71" uniqueCount="48">
  <si>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</si>
  <si>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</si>
  <si>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</si>
  <si>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</si>
  <si>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</si>
  <si>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</si>
  <si>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</si>
  <si>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</si>
  <si>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</si>
  <si>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</si>
  <si>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</si>
  <si>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</si>
  <si>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</si>
  <si>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</si>
  <si>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</si>
  <si>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</si>
  <si>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</si>
  <si>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</si>
  <si>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</si>
  <si>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</si>
  <si>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</si>
  <si>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</si>
  <si>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</si>
  <si>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</si>
  <si>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</si>
  <si>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Becton Dickinson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</si>
  <si>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 CD68 BV421 Y1/82A</t>
  </si>
  <si>
    <t>Hu CD3 PE-Cy7 UCHT1</t>
  </si>
  <si>
    <t>Hu HLA-DR BV650 G46-6</t>
  </si>
  <si>
    <t>Hu CD80 BV711 L307.4</t>
  </si>
  <si>
    <t>Hu CD163 BV786 MAC2-158</t>
  </si>
  <si>
    <t>Hu CD14 Alexa 488 M5e2</t>
  </si>
  <si>
    <t>Hu Cd16 PerCP-Cy5.5 3G8</t>
  </si>
  <si>
    <t>Hu CX3CR1 PE 2A9-1</t>
  </si>
  <si>
    <t>Hu CD206 PE-CF594 19.2</t>
  </si>
  <si>
    <t>Hu CD282 R718 11G7</t>
  </si>
  <si>
    <t>Hu CD192 Alexa 647 48607</t>
  </si>
  <si>
    <t>Hu CD45 BV510 HI30</t>
  </si>
  <si>
    <t>fixable viabillity Stain 780</t>
  </si>
  <si>
    <t>brilliant Stain Buffer Plus</t>
  </si>
  <si>
    <t>IMag™ Anti-Human CD14 Magnetic Particles - DM</t>
  </si>
  <si>
    <t>Becton Dickinson</t>
  </si>
  <si>
    <t>50 t.</t>
  </si>
  <si>
    <t>100 t.</t>
  </si>
  <si>
    <t>50 ug</t>
  </si>
  <si>
    <t>200 ug</t>
  </si>
  <si>
    <t>1000 t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</si>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</sst>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2"/>
  <sheetViews>
    <sheetView tabSelected="1" topLeftCell="A13" zoomScaleNormal="100" zoomScaleSheetLayoutView="85" workbookViewId="0">
      <selection activeCell="I29" sqref="I2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41</v>
      </c>
      <c r="E15" s="24">
        <v>564943</v>
      </c>
      <c r="F15" s="23" t="s">
        <v>42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41</v>
      </c>
      <c r="E16" s="24">
        <v>563423</v>
      </c>
      <c r="F16" s="23" t="s">
        <v>43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41</v>
      </c>
      <c r="E17" s="24">
        <v>564231</v>
      </c>
      <c r="F17" s="23" t="s">
        <v>43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41</v>
      </c>
      <c r="E18" s="24">
        <v>740801</v>
      </c>
      <c r="F18" s="23" t="s">
        <v>44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41</v>
      </c>
      <c r="E19" s="24">
        <v>752877</v>
      </c>
      <c r="F19" s="23" t="s">
        <v>44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41</v>
      </c>
      <c r="E20" s="24">
        <v>557700</v>
      </c>
      <c r="F20" s="23" t="s">
        <v>43</v>
      </c>
      <c r="G20" s="24">
        <v>1</v>
      </c>
      <c r="H20" s="25"/>
      <c r="I20" s="25"/>
      <c r="J20" s="8"/>
    </row>
    <row r="21" spans="2:10" ht="12.75" x14ac:dyDescent="0.2">
      <c r="B21" s="21">
        <v>7</v>
      </c>
      <c r="C21" s="22" t="s">
        <v>32</v>
      </c>
      <c r="D21" s="23" t="s">
        <v>41</v>
      </c>
      <c r="E21" s="24">
        <v>560717</v>
      </c>
      <c r="F21" s="23" t="s">
        <v>42</v>
      </c>
      <c r="G21" s="24">
        <v>1</v>
      </c>
      <c r="H21" s="25"/>
      <c r="I21" s="25"/>
      <c r="J21" s="8"/>
    </row>
    <row r="22" spans="2:10" ht="12.75" x14ac:dyDescent="0.2">
      <c r="B22" s="21">
        <v>8</v>
      </c>
      <c r="C22" s="22" t="s">
        <v>33</v>
      </c>
      <c r="D22" s="23" t="s">
        <v>41</v>
      </c>
      <c r="E22" s="24">
        <v>565796</v>
      </c>
      <c r="F22" s="23" t="s">
        <v>43</v>
      </c>
      <c r="G22" s="24">
        <v>1</v>
      </c>
      <c r="H22" s="25"/>
      <c r="I22" s="25"/>
      <c r="J22" s="8"/>
    </row>
    <row r="23" spans="2:10" ht="12.75" x14ac:dyDescent="0.2">
      <c r="B23" s="21">
        <v>9</v>
      </c>
      <c r="C23" s="22" t="s">
        <v>34</v>
      </c>
      <c r="D23" s="23" t="s">
        <v>41</v>
      </c>
      <c r="E23" s="24">
        <v>564063</v>
      </c>
      <c r="F23" s="23" t="s">
        <v>43</v>
      </c>
      <c r="G23" s="24">
        <v>1</v>
      </c>
      <c r="H23" s="25"/>
      <c r="I23" s="25"/>
      <c r="J23" s="8"/>
    </row>
    <row r="24" spans="2:10" ht="12.75" x14ac:dyDescent="0.2">
      <c r="B24" s="21">
        <v>10</v>
      </c>
      <c r="C24" s="22" t="s">
        <v>35</v>
      </c>
      <c r="D24" s="23" t="s">
        <v>41</v>
      </c>
      <c r="E24" s="24">
        <v>752177</v>
      </c>
      <c r="F24" s="23" t="s">
        <v>44</v>
      </c>
      <c r="G24" s="24">
        <v>1</v>
      </c>
      <c r="H24" s="25"/>
      <c r="I24" s="25"/>
      <c r="J24" s="8"/>
    </row>
    <row r="25" spans="2:10" ht="12.75" x14ac:dyDescent="0.2">
      <c r="B25" s="21">
        <v>11</v>
      </c>
      <c r="C25" s="22" t="s">
        <v>36</v>
      </c>
      <c r="D25" s="23" t="s">
        <v>41</v>
      </c>
      <c r="E25" s="24">
        <v>558406</v>
      </c>
      <c r="F25" s="23" t="s">
        <v>43</v>
      </c>
      <c r="G25" s="24">
        <v>1</v>
      </c>
      <c r="H25" s="25"/>
      <c r="I25" s="25"/>
      <c r="J25" s="8"/>
    </row>
    <row r="26" spans="2:10" ht="12.75" x14ac:dyDescent="0.2">
      <c r="B26" s="21">
        <v>12</v>
      </c>
      <c r="C26" s="22" t="s">
        <v>37</v>
      </c>
      <c r="D26" s="23" t="s">
        <v>41</v>
      </c>
      <c r="E26" s="24">
        <v>563204</v>
      </c>
      <c r="F26" s="23" t="s">
        <v>43</v>
      </c>
      <c r="G26" s="24">
        <v>1</v>
      </c>
      <c r="H26" s="25"/>
      <c r="I26" s="25"/>
      <c r="J26" s="8"/>
    </row>
    <row r="27" spans="2:10" ht="12.75" x14ac:dyDescent="0.2">
      <c r="B27" s="21">
        <v>13</v>
      </c>
      <c r="C27" s="22" t="s">
        <v>38</v>
      </c>
      <c r="D27" s="23" t="s">
        <v>41</v>
      </c>
      <c r="E27" s="24">
        <v>565388</v>
      </c>
      <c r="F27" s="23" t="s">
        <v>45</v>
      </c>
      <c r="G27" s="24">
        <v>1</v>
      </c>
      <c r="H27" s="25"/>
      <c r="I27" s="25"/>
      <c r="J27" s="8"/>
    </row>
    <row r="28" spans="2:10" ht="12.75" x14ac:dyDescent="0.2">
      <c r="B28" s="21">
        <v>14</v>
      </c>
      <c r="C28" s="22" t="s">
        <v>39</v>
      </c>
      <c r="D28" s="23" t="s">
        <v>41</v>
      </c>
      <c r="E28" s="24">
        <v>566385</v>
      </c>
      <c r="F28" s="23" t="s">
        <v>46</v>
      </c>
      <c r="G28" s="24">
        <v>1</v>
      </c>
      <c r="H28" s="25"/>
      <c r="I28" s="25"/>
      <c r="J28" s="8"/>
    </row>
    <row r="29" spans="2:10" ht="26.25" thickBot="1" x14ac:dyDescent="0.25">
      <c r="B29" s="21">
        <v>15</v>
      </c>
      <c r="C29" s="34" t="s">
        <v>40</v>
      </c>
      <c r="D29" s="23" t="s">
        <v>41</v>
      </c>
      <c r="E29" s="24">
        <v>557769</v>
      </c>
      <c r="F29" s="23" t="s">
        <v>47</v>
      </c>
      <c r="G29" s="24">
        <v>2</v>
      </c>
      <c r="H29" s="25"/>
      <c r="I29" s="25"/>
      <c r="J29" s="8"/>
    </row>
    <row r="30" spans="2:10" ht="13.5" thickBot="1" x14ac:dyDescent="0.25">
      <c r="B30" s="26"/>
      <c r="C30" s="27" t="str">
        <f>"Razem wartość brutto "&amp;B10</f>
        <v>Razem wartość brutto Część 5</v>
      </c>
      <c r="D30" s="56"/>
      <c r="E30" s="57"/>
      <c r="F30" s="57"/>
      <c r="G30" s="57"/>
      <c r="H30" s="57"/>
      <c r="I30" s="28">
        <f>SUM(I15:I29)</f>
        <v>0</v>
      </c>
      <c r="J30" s="8"/>
    </row>
    <row r="31" spans="2:10" ht="12.75" x14ac:dyDescent="0.2">
      <c r="B31" s="30"/>
      <c r="C31" s="31"/>
      <c r="D31" s="33"/>
      <c r="E31" s="33"/>
      <c r="F31" s="33"/>
      <c r="G31" s="33"/>
      <c r="H31" s="33"/>
      <c r="I31" s="32"/>
      <c r="J31" s="8"/>
    </row>
    <row r="32" spans="2:10" ht="13.5" thickBot="1" x14ac:dyDescent="0.25">
      <c r="B32" s="30"/>
      <c r="C32" s="31"/>
      <c r="D32" s="33"/>
      <c r="E32" s="33"/>
      <c r="F32" s="33"/>
      <c r="G32" s="33"/>
      <c r="H32" s="33"/>
      <c r="I32" s="32"/>
      <c r="J32" s="8"/>
    </row>
    <row r="33" spans="2:10" ht="12" x14ac:dyDescent="0.2">
      <c r="B33" s="61" t="s">
        <v>18</v>
      </c>
      <c r="C33" s="62"/>
      <c r="D33" s="62"/>
      <c r="E33" s="62"/>
      <c r="F33" s="62"/>
      <c r="G33" s="62"/>
      <c r="H33" s="62"/>
      <c r="I33" s="63"/>
      <c r="J33" s="8"/>
    </row>
    <row r="34" spans="2:10" ht="12.75" thickBot="1" x14ac:dyDescent="0.25">
      <c r="B34" s="64"/>
      <c r="C34" s="65"/>
      <c r="D34" s="65"/>
      <c r="E34" s="65"/>
      <c r="F34" s="65"/>
      <c r="G34" s="65"/>
      <c r="H34" s="65"/>
      <c r="I34" s="66"/>
      <c r="J34" s="8"/>
    </row>
    <row r="35" spans="2:10" ht="38.25" customHeight="1" x14ac:dyDescent="0.2">
      <c r="B35" s="37" t="s">
        <v>17</v>
      </c>
      <c r="C35" s="38"/>
      <c r="D35" s="38"/>
      <c r="E35" s="39"/>
      <c r="F35" s="40"/>
      <c r="G35" s="53" t="s">
        <v>12</v>
      </c>
      <c r="H35" s="54"/>
      <c r="I35" s="55"/>
      <c r="J35" s="8"/>
    </row>
    <row r="36" spans="2:10" ht="59.25" customHeight="1" x14ac:dyDescent="0.2">
      <c r="B36" s="50" t="s">
        <v>20</v>
      </c>
      <c r="C36" s="51"/>
      <c r="D36" s="51"/>
      <c r="E36" s="51"/>
      <c r="F36" s="51"/>
      <c r="G36" s="51"/>
      <c r="H36" s="51"/>
      <c r="I36" s="52"/>
      <c r="J36" s="8"/>
    </row>
    <row r="37" spans="2:10" ht="59.25" customHeight="1" x14ac:dyDescent="0.2">
      <c r="B37" s="50" t="s">
        <v>19</v>
      </c>
      <c r="C37" s="67"/>
      <c r="D37" s="67"/>
      <c r="E37" s="67"/>
      <c r="F37" s="67"/>
      <c r="G37" s="67"/>
      <c r="H37" s="67"/>
      <c r="I37" s="68"/>
      <c r="J37" s="8"/>
    </row>
    <row r="38" spans="2:10" ht="15" customHeight="1" x14ac:dyDescent="0.2">
      <c r="B38" s="58" t="s">
        <v>22</v>
      </c>
      <c r="C38" s="59"/>
      <c r="D38" s="59"/>
      <c r="E38" s="59"/>
      <c r="F38" s="59"/>
      <c r="G38" s="59"/>
      <c r="H38" s="59"/>
      <c r="I38" s="60"/>
      <c r="J38" s="8"/>
    </row>
    <row r="39" spans="2:10" ht="18" customHeight="1" x14ac:dyDescent="0.2">
      <c r="B39" s="47" t="s">
        <v>14</v>
      </c>
      <c r="C39" s="48"/>
      <c r="D39" s="48"/>
      <c r="E39" s="48"/>
      <c r="F39" s="48"/>
      <c r="G39" s="48"/>
      <c r="H39" s="48"/>
      <c r="I39" s="49"/>
      <c r="J39" s="8"/>
    </row>
    <row r="40" spans="2:10" ht="18" customHeight="1" x14ac:dyDescent="0.2">
      <c r="B40" s="47" t="s">
        <v>16</v>
      </c>
      <c r="C40" s="48"/>
      <c r="D40" s="48"/>
      <c r="E40" s="48"/>
      <c r="F40" s="48"/>
      <c r="G40" s="48"/>
      <c r="H40" s="48"/>
      <c r="I40" s="49"/>
      <c r="J40" s="8"/>
    </row>
    <row r="41" spans="2:10" ht="28.15" customHeight="1" x14ac:dyDescent="0.2">
      <c r="B41" s="10"/>
      <c r="C41" s="7"/>
      <c r="D41" s="7"/>
      <c r="E41" s="7"/>
      <c r="F41" s="7"/>
      <c r="G41" s="7"/>
      <c r="H41" s="11"/>
      <c r="I41" s="11"/>
      <c r="J41" s="8"/>
    </row>
    <row r="42" spans="2:10" ht="12" x14ac:dyDescent="0.2">
      <c r="B42" s="10"/>
      <c r="C42" s="7"/>
      <c r="D42" s="7"/>
      <c r="E42" s="7"/>
      <c r="F42" s="6"/>
      <c r="G42" s="7"/>
      <c r="H42" s="7"/>
      <c r="I42" s="7"/>
      <c r="J42" s="8"/>
    </row>
    <row r="43" spans="2:10" ht="12" x14ac:dyDescent="0.2">
      <c r="B43" s="10"/>
      <c r="C43" s="7" t="s">
        <v>2</v>
      </c>
      <c r="D43" s="7"/>
      <c r="E43" s="7"/>
      <c r="F43" s="7"/>
      <c r="G43" s="7"/>
      <c r="H43" s="7"/>
      <c r="I43" s="7"/>
      <c r="J43" s="8"/>
    </row>
    <row r="44" spans="2:10" ht="12" x14ac:dyDescent="0.2">
      <c r="B44" s="10"/>
      <c r="C44" s="7" t="s">
        <v>7</v>
      </c>
      <c r="D44" s="7"/>
      <c r="E44" s="7"/>
      <c r="F44" s="7"/>
      <c r="G44" s="7"/>
      <c r="H44" s="7"/>
      <c r="I44" s="7"/>
      <c r="J44" s="8"/>
    </row>
    <row r="45" spans="2:10" ht="12" x14ac:dyDescent="0.2">
      <c r="B45" s="10"/>
      <c r="C45" s="7" t="s">
        <v>8</v>
      </c>
      <c r="D45" s="7"/>
      <c r="E45" s="7"/>
      <c r="F45" s="6"/>
      <c r="G45" s="7"/>
      <c r="H45" s="7"/>
      <c r="I45" s="7"/>
      <c r="J45" s="8"/>
    </row>
    <row r="46" spans="2:10" ht="12" x14ac:dyDescent="0.2">
      <c r="B46" s="12"/>
      <c r="C46" s="8"/>
      <c r="D46" s="8"/>
      <c r="E46" s="8"/>
      <c r="F46" s="12"/>
      <c r="G46" s="8"/>
      <c r="H46" s="8"/>
      <c r="I46" s="8"/>
      <c r="J46" s="8"/>
    </row>
    <row r="47" spans="2:10" ht="29.25" customHeight="1" x14ac:dyDescent="0.2">
      <c r="B47" s="13"/>
      <c r="C47" s="8"/>
      <c r="D47" s="8"/>
      <c r="E47" s="8"/>
      <c r="F47" s="12"/>
      <c r="G47" s="8"/>
      <c r="H47" s="8"/>
      <c r="I47" s="8"/>
      <c r="J47" s="8"/>
    </row>
    <row r="48" spans="2:10" x14ac:dyDescent="0.2">
      <c r="B48" s="3"/>
    </row>
    <row r="49" spans="2:9" x14ac:dyDescent="0.2">
      <c r="B49" s="3"/>
    </row>
    <row r="50" spans="2:9" ht="49.5" customHeight="1" x14ac:dyDescent="0.2"/>
    <row r="51" spans="2:9" x14ac:dyDescent="0.2">
      <c r="B51" s="4"/>
    </row>
    <row r="52" spans="2:9" s="5" customFormat="1" x14ac:dyDescent="0.2">
      <c r="B52" s="2"/>
      <c r="C52" s="1"/>
      <c r="D52" s="1"/>
      <c r="E52" s="1"/>
      <c r="F52" s="2"/>
      <c r="G52" s="1"/>
      <c r="H52" s="1"/>
      <c r="I52" s="1"/>
    </row>
  </sheetData>
  <mergeCells count="11">
    <mergeCell ref="B10:I10"/>
    <mergeCell ref="B35:F35"/>
    <mergeCell ref="B11:I12"/>
    <mergeCell ref="B40:I40"/>
    <mergeCell ref="B36:I36"/>
    <mergeCell ref="G35:I35"/>
    <mergeCell ref="D30:H30"/>
    <mergeCell ref="B39:I39"/>
    <mergeCell ref="B38:I38"/>
    <mergeCell ref="B33:I34"/>
    <mergeCell ref="B37:I3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2023-06-20T12:46:23Z</cp:lastPrinted>
  <dcterms:created xsi:type="dcterms:W3CDTF">2002-11-08T11:04:29Z</dcterms:created>
  <dcterms:modified xsi:type="dcterms:W3CDTF">2023-06-20T12:46:48Z</dcterms:modified>
</cp:coreProperties>
</file>