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78DE2A0E-77A5-4071-86AD-FDECF4CEB4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Arkusz1!$A$1:$M$42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4" i="1"/>
  <c r="J14" i="1"/>
  <c r="K14" i="1" s="1"/>
  <c r="H25" i="1"/>
  <c r="K16" i="1" l="1"/>
  <c r="K17" i="1"/>
  <c r="K18" i="1"/>
  <c r="K24" i="1"/>
  <c r="C25" i="1" l="1"/>
  <c r="K15" i="1"/>
  <c r="K25" i="1" l="1"/>
</calcChain>
</file>

<file path=xl/sharedStrings.xml><?xml version="1.0" encoding="utf-8"?>
<sst xmlns="http://schemas.openxmlformats.org/spreadsheetml/2006/main" count="54" uniqueCount="54">
  <si>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</si>
  <si>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</si>
  <si>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</si>
  <si>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</si>
  <si>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</si>
  <si>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</si>
  <si>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</si>
  <si>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</si>
  <si>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</si>
  <si>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</si>
  <si>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</si>
  <si>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</si>
  <si>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</si>
  <si>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</si>
  <si>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</si>
  <si>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</si>
  <si>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</si>
  <si>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</si>
  <si>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</si>
  <si>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</si>
  <si>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</si>
  <si>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</si>
  <si>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</si>
  <si>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</si>
  <si>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</si>
  <si>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</si>
  <si>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</si>
  <si>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</si>
  <si>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</si>
  <si>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UIBC, 100Tests, cobas c, Integra</t>
  </si>
  <si>
    <t>04536355190</t>
  </si>
  <si>
    <t>sTFR2, 100T,cobas c, Integra</t>
  </si>
  <si>
    <t>07227841190</t>
  </si>
  <si>
    <t>Calibrator sTFR Gen.2</t>
  </si>
  <si>
    <t>08753776190</t>
  </si>
  <si>
    <t>3 BTL x 1 ML</t>
  </si>
  <si>
    <t>Control-Set sTFR 2x3x1 ml</t>
  </si>
  <si>
    <t>08278202190</t>
  </si>
  <si>
    <t>2 x 3 BTL x 1ML</t>
  </si>
  <si>
    <t>1 PAC x 100TEST</t>
  </si>
  <si>
    <t xml:space="preserve"> ALB2, 300T, cobas c, Integra</t>
  </si>
  <si>
    <t>03183688122</t>
  </si>
  <si>
    <t>APOBT, 100Tests, cobas c, Integra</t>
  </si>
  <si>
    <t>03032574122</t>
  </si>
  <si>
    <t>C3c, 100Tests, cobas c, Integra</t>
  </si>
  <si>
    <t>03001938322</t>
  </si>
  <si>
    <t>CERU, 100Tests, cobas c, Integra</t>
  </si>
  <si>
    <t>20764663322</t>
  </si>
  <si>
    <t xml:space="preserve"> HDLC4, 350T, cobas c, Integra</t>
  </si>
  <si>
    <t>07528566190</t>
  </si>
  <si>
    <t>IRON Gen.2, 200Tests, cobas c, Integr</t>
  </si>
  <si>
    <t>03183696122</t>
  </si>
  <si>
    <t>TRSF Gen.2, 100Tests, cobas c, Integra</t>
  </si>
  <si>
    <t>03015050122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</si>
</sst>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8"/>
  <sheetViews>
    <sheetView tabSelected="1" topLeftCell="A7" zoomScaleNormal="100" zoomScaleSheetLayoutView="85" workbookViewId="0">
      <selection activeCell="L7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5.7109375" style="1" customWidth="1"/>
    <col min="5" max="5" width="15.85546875" style="1" customWidth="1"/>
    <col min="6" max="6" width="16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28.5" customHeight="1" x14ac:dyDescent="0.2">
      <c r="B14" s="44">
        <v>1</v>
      </c>
      <c r="C14" s="45" t="s">
        <v>29</v>
      </c>
      <c r="D14" s="84" t="s">
        <v>28</v>
      </c>
      <c r="E14" s="83" t="s">
        <v>30</v>
      </c>
      <c r="F14" s="46">
        <v>100</v>
      </c>
      <c r="G14" s="47">
        <v>2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31.5" x14ac:dyDescent="0.2">
      <c r="B15" s="44">
        <v>2</v>
      </c>
      <c r="C15" s="45" t="s">
        <v>31</v>
      </c>
      <c r="D15" s="85"/>
      <c r="E15" s="83" t="s">
        <v>32</v>
      </c>
      <c r="F15" s="46" t="s">
        <v>39</v>
      </c>
      <c r="G15" s="47">
        <v>2</v>
      </c>
      <c r="H15" s="53"/>
      <c r="I15" s="54"/>
      <c r="J15" s="50">
        <f t="shared" ref="J15:J24" si="0">ROUND(H15*(1+I15),2)</f>
        <v>0</v>
      </c>
      <c r="K15" s="51">
        <f>G15*J15</f>
        <v>0</v>
      </c>
    </row>
    <row r="16" spans="2:12" s="52" customFormat="1" ht="27" customHeight="1" x14ac:dyDescent="0.2">
      <c r="B16" s="44">
        <v>3</v>
      </c>
      <c r="C16" s="45" t="s">
        <v>33</v>
      </c>
      <c r="D16" s="85"/>
      <c r="E16" s="83" t="s">
        <v>34</v>
      </c>
      <c r="F16" s="46" t="s">
        <v>35</v>
      </c>
      <c r="G16" s="47">
        <v>1</v>
      </c>
      <c r="H16" s="53"/>
      <c r="I16" s="54"/>
      <c r="J16" s="50">
        <f t="shared" si="0"/>
        <v>0</v>
      </c>
      <c r="K16" s="51">
        <f t="shared" ref="K16:K24" si="1">G16*J16</f>
        <v>0</v>
      </c>
    </row>
    <row r="17" spans="2:12" s="52" customFormat="1" ht="31.5" customHeight="1" x14ac:dyDescent="0.2">
      <c r="B17" s="44">
        <v>4</v>
      </c>
      <c r="C17" s="45" t="s">
        <v>36</v>
      </c>
      <c r="D17" s="85"/>
      <c r="E17" s="83" t="s">
        <v>37</v>
      </c>
      <c r="F17" s="46" t="s">
        <v>38</v>
      </c>
      <c r="G17" s="47">
        <v>1</v>
      </c>
      <c r="H17" s="53"/>
      <c r="I17" s="54"/>
      <c r="J17" s="50">
        <f t="shared" si="0"/>
        <v>0</v>
      </c>
      <c r="K17" s="51">
        <f t="shared" si="1"/>
        <v>0</v>
      </c>
    </row>
    <row r="18" spans="2:12" s="52" customFormat="1" ht="30.75" customHeight="1" x14ac:dyDescent="0.2">
      <c r="B18" s="44">
        <v>5</v>
      </c>
      <c r="C18" s="45" t="s">
        <v>40</v>
      </c>
      <c r="D18" s="85"/>
      <c r="E18" s="83" t="s">
        <v>41</v>
      </c>
      <c r="F18" s="87">
        <v>300</v>
      </c>
      <c r="G18" s="47">
        <v>1</v>
      </c>
      <c r="H18" s="53"/>
      <c r="I18" s="54"/>
      <c r="J18" s="50">
        <f t="shared" si="0"/>
        <v>0</v>
      </c>
      <c r="K18" s="51">
        <f t="shared" si="1"/>
        <v>0</v>
      </c>
    </row>
    <row r="19" spans="2:12" s="52" customFormat="1" ht="32.25" customHeight="1" x14ac:dyDescent="0.2">
      <c r="B19" s="44">
        <v>6</v>
      </c>
      <c r="C19" s="45" t="s">
        <v>42</v>
      </c>
      <c r="D19" s="85"/>
      <c r="E19" s="83" t="s">
        <v>43</v>
      </c>
      <c r="F19" s="46">
        <v>100</v>
      </c>
      <c r="G19" s="47">
        <v>2</v>
      </c>
      <c r="H19" s="53"/>
      <c r="I19" s="82"/>
      <c r="J19" s="50"/>
      <c r="K19" s="51"/>
    </row>
    <row r="20" spans="2:12" s="52" customFormat="1" ht="30.75" customHeight="1" x14ac:dyDescent="0.2">
      <c r="B20" s="44">
        <v>7</v>
      </c>
      <c r="C20" s="45" t="s">
        <v>44</v>
      </c>
      <c r="D20" s="85"/>
      <c r="E20" s="83" t="s">
        <v>45</v>
      </c>
      <c r="F20" s="46">
        <v>100</v>
      </c>
      <c r="G20" s="47">
        <v>2</v>
      </c>
      <c r="H20" s="53"/>
      <c r="I20" s="82"/>
      <c r="J20" s="50"/>
      <c r="K20" s="51"/>
    </row>
    <row r="21" spans="2:12" s="52" customFormat="1" ht="27.75" customHeight="1" x14ac:dyDescent="0.2">
      <c r="B21" s="44">
        <v>8</v>
      </c>
      <c r="C21" s="45" t="s">
        <v>46</v>
      </c>
      <c r="D21" s="85"/>
      <c r="E21" s="83" t="s">
        <v>47</v>
      </c>
      <c r="F21" s="46">
        <v>100</v>
      </c>
      <c r="G21" s="47">
        <v>2</v>
      </c>
      <c r="H21" s="53"/>
      <c r="I21" s="82"/>
      <c r="J21" s="50"/>
      <c r="K21" s="51"/>
    </row>
    <row r="22" spans="2:12" s="52" customFormat="1" ht="31.5" customHeight="1" x14ac:dyDescent="0.2">
      <c r="B22" s="44">
        <v>9</v>
      </c>
      <c r="C22" s="45" t="s">
        <v>48</v>
      </c>
      <c r="D22" s="85"/>
      <c r="E22" s="83" t="s">
        <v>49</v>
      </c>
      <c r="F22" s="46">
        <v>350</v>
      </c>
      <c r="G22" s="47">
        <v>1</v>
      </c>
      <c r="H22" s="53"/>
      <c r="I22" s="82"/>
      <c r="J22" s="50"/>
      <c r="K22" s="51"/>
    </row>
    <row r="23" spans="2:12" s="52" customFormat="1" ht="32.25" customHeight="1" x14ac:dyDescent="0.2">
      <c r="B23" s="44">
        <v>10</v>
      </c>
      <c r="C23" s="45" t="s">
        <v>50</v>
      </c>
      <c r="D23" s="85"/>
      <c r="E23" s="83" t="s">
        <v>51</v>
      </c>
      <c r="F23" s="46">
        <v>200</v>
      </c>
      <c r="G23" s="47">
        <v>1</v>
      </c>
      <c r="H23" s="53"/>
      <c r="I23" s="82"/>
      <c r="J23" s="50"/>
      <c r="K23" s="51"/>
    </row>
    <row r="24" spans="2:12" s="52" customFormat="1" ht="30" customHeight="1" thickBot="1" x14ac:dyDescent="0.25">
      <c r="B24" s="44">
        <v>11</v>
      </c>
      <c r="C24" s="45" t="s">
        <v>52</v>
      </c>
      <c r="D24" s="86"/>
      <c r="E24" s="83" t="s">
        <v>53</v>
      </c>
      <c r="F24" s="46">
        <v>100</v>
      </c>
      <c r="G24" s="47">
        <v>2</v>
      </c>
      <c r="H24" s="53"/>
      <c r="I24" s="55"/>
      <c r="J24" s="50">
        <f t="shared" si="0"/>
        <v>0</v>
      </c>
      <c r="K24" s="51">
        <f t="shared" si="1"/>
        <v>0</v>
      </c>
    </row>
    <row r="25" spans="2:12" ht="13.5" thickBot="1" x14ac:dyDescent="0.25">
      <c r="B25" s="32"/>
      <c r="C25" s="33" t="str">
        <f>"Razem wartość brutto "&amp;B9</f>
        <v>Razem wartość brutto Część 13</v>
      </c>
      <c r="D25" s="37"/>
      <c r="E25" s="38"/>
      <c r="F25" s="38"/>
      <c r="G25" s="38"/>
      <c r="H25" s="40">
        <f>SUM(H14:H24)</f>
        <v>0</v>
      </c>
      <c r="I25" s="38"/>
      <c r="J25" s="38"/>
      <c r="K25" s="34">
        <f>SUM(K14:K24)</f>
        <v>0</v>
      </c>
      <c r="L25" s="8"/>
    </row>
    <row r="26" spans="2:12" ht="12" x14ac:dyDescent="0.2">
      <c r="B26" s="21"/>
      <c r="C26" s="22"/>
      <c r="D26" s="22"/>
      <c r="E26" s="21"/>
      <c r="F26" s="21"/>
      <c r="G26" s="23"/>
      <c r="H26" s="23"/>
      <c r="I26" s="23"/>
      <c r="J26" s="24"/>
      <c r="K26" s="25"/>
      <c r="L26" s="8"/>
    </row>
    <row r="27" spans="2:12" ht="12" x14ac:dyDescent="0.2">
      <c r="B27" s="16"/>
      <c r="C27" s="17"/>
      <c r="D27" s="17"/>
      <c r="E27" s="16"/>
      <c r="F27" s="16"/>
      <c r="G27" s="18"/>
      <c r="H27" s="18"/>
      <c r="I27" s="18"/>
      <c r="J27" s="19"/>
      <c r="K27" s="20"/>
      <c r="L27" s="8"/>
    </row>
    <row r="28" spans="2:12" ht="12" customHeight="1" x14ac:dyDescent="0.2">
      <c r="B28" s="79"/>
      <c r="C28" s="80"/>
      <c r="D28" s="80"/>
      <c r="E28" s="80"/>
      <c r="F28" s="80"/>
      <c r="G28" s="80"/>
      <c r="H28" s="80"/>
      <c r="I28" s="80"/>
      <c r="J28" s="80"/>
      <c r="K28" s="81"/>
      <c r="L28" s="8"/>
    </row>
    <row r="29" spans="2:12" ht="37.5" customHeight="1" x14ac:dyDescent="0.2">
      <c r="B29" s="78" t="s">
        <v>19</v>
      </c>
      <c r="C29" s="65"/>
      <c r="D29" s="65"/>
      <c r="E29" s="65"/>
      <c r="F29" s="65"/>
      <c r="G29" s="65"/>
      <c r="H29" s="65"/>
      <c r="I29" s="65"/>
      <c r="J29" s="65"/>
      <c r="K29" s="66"/>
      <c r="L29" s="8"/>
    </row>
    <row r="30" spans="2:12" ht="15.75" x14ac:dyDescent="0.2">
      <c r="B30" s="59" t="s">
        <v>21</v>
      </c>
      <c r="C30" s="65"/>
      <c r="D30" s="65"/>
      <c r="E30" s="65"/>
      <c r="F30" s="65"/>
      <c r="G30" s="65"/>
      <c r="H30" s="65"/>
      <c r="I30" s="65"/>
      <c r="J30" s="65"/>
      <c r="K30" s="66"/>
      <c r="L30" s="8"/>
    </row>
    <row r="31" spans="2:12" ht="38.25" customHeight="1" x14ac:dyDescent="0.2">
      <c r="B31" s="59" t="s">
        <v>18</v>
      </c>
      <c r="C31" s="57"/>
      <c r="D31" s="57"/>
      <c r="E31" s="70"/>
      <c r="F31" s="71"/>
      <c r="G31" s="62" t="s">
        <v>14</v>
      </c>
      <c r="H31" s="63"/>
      <c r="I31" s="63"/>
      <c r="J31" s="63"/>
      <c r="K31" s="64"/>
      <c r="L31" s="8"/>
    </row>
    <row r="32" spans="2:12" ht="56.25" customHeight="1" x14ac:dyDescent="0.2">
      <c r="B32" s="59" t="s">
        <v>22</v>
      </c>
      <c r="C32" s="60"/>
      <c r="D32" s="60"/>
      <c r="E32" s="60"/>
      <c r="F32" s="60"/>
      <c r="G32" s="60"/>
      <c r="H32" s="60"/>
      <c r="I32" s="60"/>
      <c r="J32" s="60"/>
      <c r="K32" s="61"/>
      <c r="L32" s="8"/>
    </row>
    <row r="33" spans="2:12" ht="15" customHeight="1" x14ac:dyDescent="0.2">
      <c r="B33" s="59" t="s">
        <v>12</v>
      </c>
      <c r="C33" s="60"/>
      <c r="D33" s="60"/>
      <c r="E33" s="60"/>
      <c r="F33" s="60"/>
      <c r="G33" s="60"/>
      <c r="H33" s="60"/>
      <c r="I33" s="60"/>
      <c r="J33" s="60"/>
      <c r="K33" s="61"/>
      <c r="L33" s="8"/>
    </row>
    <row r="34" spans="2:12" ht="18" customHeight="1" x14ac:dyDescent="0.2">
      <c r="B34" s="56" t="s">
        <v>15</v>
      </c>
      <c r="C34" s="57"/>
      <c r="D34" s="57"/>
      <c r="E34" s="57"/>
      <c r="F34" s="57"/>
      <c r="G34" s="57"/>
      <c r="H34" s="57"/>
      <c r="I34" s="57"/>
      <c r="J34" s="57"/>
      <c r="K34" s="58"/>
      <c r="L34" s="8"/>
    </row>
    <row r="35" spans="2:12" ht="18" customHeight="1" x14ac:dyDescent="0.2">
      <c r="B35" s="56" t="s">
        <v>17</v>
      </c>
      <c r="C35" s="57"/>
      <c r="D35" s="57"/>
      <c r="E35" s="57"/>
      <c r="F35" s="57"/>
      <c r="G35" s="57"/>
      <c r="H35" s="57"/>
      <c r="I35" s="57"/>
      <c r="J35" s="57"/>
      <c r="K35" s="58"/>
      <c r="L35" s="8"/>
    </row>
    <row r="36" spans="2:12" ht="28.15" customHeight="1" x14ac:dyDescent="0.2">
      <c r="B36" s="10"/>
      <c r="C36" s="7"/>
      <c r="D36" s="7"/>
      <c r="E36" s="7"/>
      <c r="F36" s="7"/>
      <c r="G36" s="7"/>
      <c r="H36" s="7"/>
      <c r="I36" s="7"/>
      <c r="J36" s="11"/>
      <c r="K36" s="42"/>
      <c r="L36" s="8"/>
    </row>
    <row r="37" spans="2:12" ht="12" x14ac:dyDescent="0.2">
      <c r="B37" s="10"/>
      <c r="C37" s="12"/>
      <c r="D37" s="12"/>
      <c r="E37" s="12"/>
      <c r="F37" s="12"/>
      <c r="G37" s="12"/>
      <c r="H37" s="12"/>
      <c r="I37" s="12"/>
      <c r="J37" s="13"/>
      <c r="K37" s="13"/>
      <c r="L37" s="8"/>
    </row>
    <row r="38" spans="2:12" ht="12" x14ac:dyDescent="0.2">
      <c r="B38" s="10"/>
      <c r="C38" s="7"/>
      <c r="D38" s="7"/>
      <c r="E38" s="7"/>
      <c r="F38" s="6"/>
      <c r="G38" s="7"/>
      <c r="H38" s="7"/>
      <c r="I38" s="7"/>
      <c r="J38" s="7"/>
      <c r="K38" s="13"/>
      <c r="L38" s="8"/>
    </row>
    <row r="39" spans="2:12" ht="12" x14ac:dyDescent="0.2">
      <c r="B39" s="10"/>
      <c r="C39" s="7" t="s">
        <v>3</v>
      </c>
      <c r="D39" s="7"/>
      <c r="E39" s="7"/>
      <c r="F39" s="7"/>
      <c r="G39" s="7"/>
      <c r="H39" s="7"/>
      <c r="I39" s="7"/>
      <c r="J39" s="7"/>
      <c r="K39" s="13"/>
      <c r="L39" s="8"/>
    </row>
    <row r="40" spans="2:12" ht="12" x14ac:dyDescent="0.2">
      <c r="B40" s="10"/>
      <c r="C40" s="7" t="s">
        <v>8</v>
      </c>
      <c r="D40" s="7"/>
      <c r="E40" s="7"/>
      <c r="F40" s="7"/>
      <c r="G40" s="7"/>
      <c r="H40" s="7"/>
      <c r="I40" s="7"/>
      <c r="J40" s="7"/>
      <c r="K40" s="13"/>
      <c r="L40" s="8"/>
    </row>
    <row r="41" spans="2:12" ht="12" x14ac:dyDescent="0.2">
      <c r="B41" s="10"/>
      <c r="C41" s="7" t="s">
        <v>9</v>
      </c>
      <c r="D41" s="7"/>
      <c r="E41" s="7"/>
      <c r="F41" s="6"/>
      <c r="G41" s="7"/>
      <c r="H41" s="7"/>
      <c r="I41" s="7"/>
      <c r="J41" s="7"/>
      <c r="K41" s="13"/>
      <c r="L41" s="8"/>
    </row>
    <row r="42" spans="2:12" ht="12" x14ac:dyDescent="0.2">
      <c r="B42" s="14"/>
      <c r="C42" s="8"/>
      <c r="D42" s="8"/>
      <c r="E42" s="8"/>
      <c r="F42" s="14"/>
      <c r="G42" s="8"/>
      <c r="H42" s="8"/>
      <c r="I42" s="8"/>
      <c r="J42" s="8"/>
      <c r="K42" s="43"/>
      <c r="L42" s="8"/>
    </row>
    <row r="43" spans="2:12" ht="29.25" customHeight="1" x14ac:dyDescent="0.2">
      <c r="B43" s="15"/>
      <c r="C43" s="8"/>
      <c r="D43" s="8"/>
      <c r="E43" s="8"/>
      <c r="F43" s="14"/>
      <c r="G43" s="8"/>
      <c r="H43" s="8"/>
      <c r="I43" s="8"/>
      <c r="J43" s="8"/>
      <c r="K43" s="43"/>
      <c r="L43" s="8"/>
    </row>
    <row r="44" spans="2:12" x14ac:dyDescent="0.2">
      <c r="B44" s="3"/>
    </row>
    <row r="45" spans="2:12" x14ac:dyDescent="0.2">
      <c r="B45" s="3"/>
    </row>
    <row r="46" spans="2:12" ht="49.5" customHeight="1" x14ac:dyDescent="0.2"/>
    <row r="47" spans="2:12" x14ac:dyDescent="0.2">
      <c r="B47" s="4"/>
    </row>
    <row r="48" spans="2:12" s="5" customFormat="1" x14ac:dyDescent="0.2">
      <c r="B48" s="2"/>
      <c r="C48" s="1"/>
      <c r="D48" s="1"/>
      <c r="E48" s="1"/>
      <c r="F48" s="2"/>
      <c r="G48" s="1"/>
      <c r="H48" s="1"/>
      <c r="I48" s="1"/>
      <c r="J48" s="1"/>
    </row>
  </sheetData>
  <mergeCells count="12">
    <mergeCell ref="B30:K30"/>
    <mergeCell ref="B9:K9"/>
    <mergeCell ref="B31:F31"/>
    <mergeCell ref="B10:K11"/>
    <mergeCell ref="B29:K29"/>
    <mergeCell ref="B28:K28"/>
    <mergeCell ref="D14:D24"/>
    <mergeCell ref="B35:K35"/>
    <mergeCell ref="B32:K32"/>
    <mergeCell ref="G31:K31"/>
    <mergeCell ref="B34:K34"/>
    <mergeCell ref="B33:K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2023-07-10T08:31:49Z</cp:lastPrinted>
  <dcterms:created xsi:type="dcterms:W3CDTF">2002-11-08T11:04:29Z</dcterms:created>
  <dcterms:modified xsi:type="dcterms:W3CDTF">2023-07-10T08:32:05Z</dcterms:modified>
</cp:coreProperties>
</file>