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8\bez cen\"/>
    </mc:Choice>
  </mc:AlternateContent>
  <xr:revisionPtr revIDLastSave="0" documentId="8_{E6475766-CBF8-4C68-86FE-4151EB70ACD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22" i="1"/>
  <c r="K16" i="1" l="1"/>
  <c r="K17" i="1"/>
  <c r="K18" i="1"/>
  <c r="C22" i="1" l="1"/>
  <c r="K15" i="1"/>
  <c r="K22" i="1" l="1"/>
</calcChain>
</file>

<file path=xl/sharedStrings.xml><?xml version="1.0" encoding="utf-8"?>
<sst xmlns="http://schemas.openxmlformats.org/spreadsheetml/2006/main" count="50" uniqueCount="45">
  <si>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</si>
  <si>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</si>
  <si>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</si>
  <si>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</si>
  <si>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</si>
  <si>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</si>
  <si>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</si>
  <si>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</si>
  <si>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</si>
  <si>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</si>
  <si>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</si>
  <si>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</si>
  <si>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</si>
  <si>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</si>
  <si>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</si>
  <si>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</si>
  <si>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</si>
  <si>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</si>
  <si>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</si>
  <si>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</si>
  <si>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</si>
  <si>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</si>
  <si>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</si>
  <si>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</si>
  <si>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</si>
  <si>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</si>
  <si>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</si>
  <si>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</si>
  <si>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</si>
  <si>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O-DIANISIDINE DIHYDROCHLORIDE</t>
  </si>
  <si>
    <t>F5803-50MG</t>
  </si>
  <si>
    <t>Kwas siarkowy 98% do analizy 1 L</t>
  </si>
  <si>
    <t>GLYCEROL REAGENTPLUS, &gt;= 99.0% (GC)</t>
  </si>
  <si>
    <t>G7757-1L</t>
  </si>
  <si>
    <t>SODIUM ACETATE, ANHYDROUS, FOR&amp;</t>
  </si>
  <si>
    <t>S2889-250G</t>
  </si>
  <si>
    <t>Nadtlenek wodoru 35% 2,5 L</t>
  </si>
  <si>
    <t>2,2'-AZINO-BIS(3-ETHYLBENZOTHIAZOLINE&amp;</t>
  </si>
  <si>
    <t>A1888-5G</t>
  </si>
  <si>
    <t>Chlorek żelaza(III) bezwodny do syntezy</t>
  </si>
  <si>
    <t>POTASSIUM PERSULFATE, 99+%, A.C.S. REAG&amp;</t>
  </si>
  <si>
    <t>216224-100G</t>
  </si>
  <si>
    <t>szt</t>
  </si>
  <si>
    <t>1L</t>
  </si>
  <si>
    <t>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</si>
</sst>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0.75" customHeight="1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42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3" customHeight="1" x14ac:dyDescent="0.2">
      <c r="B15" s="44">
        <v>2</v>
      </c>
      <c r="C15" s="45" t="s">
        <v>31</v>
      </c>
      <c r="D15" s="84"/>
      <c r="E15" s="47">
        <v>1120801000</v>
      </c>
      <c r="F15" s="46" t="s">
        <v>43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1.5" x14ac:dyDescent="0.2">
      <c r="B16" s="44">
        <v>3</v>
      </c>
      <c r="C16" s="45" t="s">
        <v>32</v>
      </c>
      <c r="D16" s="84"/>
      <c r="E16" s="47" t="s">
        <v>33</v>
      </c>
      <c r="F16" s="46" t="s">
        <v>42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1.5" customHeight="1" x14ac:dyDescent="0.2">
      <c r="B17" s="44">
        <v>4</v>
      </c>
      <c r="C17" s="45" t="s">
        <v>34</v>
      </c>
      <c r="D17" s="84"/>
      <c r="E17" s="47" t="s">
        <v>35</v>
      </c>
      <c r="F17" s="46" t="s">
        <v>42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0.75" customHeight="1" x14ac:dyDescent="0.2">
      <c r="B18" s="44">
        <v>5</v>
      </c>
      <c r="C18" s="45" t="s">
        <v>36</v>
      </c>
      <c r="D18" s="84"/>
      <c r="E18" s="47">
        <v>1086002500</v>
      </c>
      <c r="F18" s="46" t="s">
        <v>44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1.5" x14ac:dyDescent="0.2">
      <c r="B19" s="44">
        <v>6</v>
      </c>
      <c r="C19" s="45" t="s">
        <v>37</v>
      </c>
      <c r="D19" s="84"/>
      <c r="E19" s="47" t="s">
        <v>38</v>
      </c>
      <c r="F19" s="46" t="s">
        <v>42</v>
      </c>
      <c r="G19" s="48">
        <v>1</v>
      </c>
      <c r="H19" s="54"/>
      <c r="I19" s="82"/>
      <c r="J19" s="51"/>
      <c r="K19" s="52"/>
    </row>
    <row r="20" spans="2:12" s="53" customFormat="1" ht="29.25" customHeight="1" x14ac:dyDescent="0.2">
      <c r="B20" s="44">
        <v>7</v>
      </c>
      <c r="C20" s="45" t="s">
        <v>39</v>
      </c>
      <c r="D20" s="84"/>
      <c r="E20" s="47">
        <v>8039450500</v>
      </c>
      <c r="F20" s="46" t="s">
        <v>42</v>
      </c>
      <c r="G20" s="48">
        <v>1</v>
      </c>
      <c r="H20" s="54"/>
      <c r="I20" s="82"/>
      <c r="J20" s="51"/>
      <c r="K20" s="52"/>
    </row>
    <row r="21" spans="2:12" s="53" customFormat="1" ht="32.25" thickBot="1" x14ac:dyDescent="0.25">
      <c r="B21" s="44">
        <v>8</v>
      </c>
      <c r="C21" s="45" t="s">
        <v>40</v>
      </c>
      <c r="D21" s="85"/>
      <c r="E21" s="47" t="s">
        <v>41</v>
      </c>
      <c r="F21" s="46" t="s">
        <v>42</v>
      </c>
      <c r="G21" s="48">
        <v>1</v>
      </c>
      <c r="H21" s="54"/>
      <c r="I21" s="82"/>
      <c r="J21" s="51"/>
      <c r="K21" s="52"/>
    </row>
    <row r="22" spans="2:12" ht="13.5" thickBot="1" x14ac:dyDescent="0.25">
      <c r="B22" s="32"/>
      <c r="C22" s="33" t="str">
        <f>"Razem wartość brutto "&amp;B9</f>
        <v>Razem wartość brutto Część 5</v>
      </c>
      <c r="D22" s="37"/>
      <c r="E22" s="38"/>
      <c r="F22" s="38"/>
      <c r="G22" s="38"/>
      <c r="H22" s="40">
        <f>SUM(H14:H21)</f>
        <v>0</v>
      </c>
      <c r="I22" s="38"/>
      <c r="J22" s="38"/>
      <c r="K22" s="34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79"/>
      <c r="C25" s="80"/>
      <c r="D25" s="80"/>
      <c r="E25" s="80"/>
      <c r="F25" s="80"/>
      <c r="G25" s="80"/>
      <c r="H25" s="80"/>
      <c r="I25" s="80"/>
      <c r="J25" s="80"/>
      <c r="K25" s="81"/>
      <c r="L25" s="8"/>
    </row>
    <row r="26" spans="2:12" ht="37.5" customHeight="1" x14ac:dyDescent="0.2">
      <c r="B26" s="78" t="s">
        <v>19</v>
      </c>
      <c r="C26" s="65"/>
      <c r="D26" s="65"/>
      <c r="E26" s="65"/>
      <c r="F26" s="65"/>
      <c r="G26" s="65"/>
      <c r="H26" s="65"/>
      <c r="I26" s="65"/>
      <c r="J26" s="65"/>
      <c r="K26" s="66"/>
      <c r="L26" s="8"/>
    </row>
    <row r="27" spans="2:12" ht="15.75" x14ac:dyDescent="0.2">
      <c r="B27" s="59" t="s">
        <v>21</v>
      </c>
      <c r="C27" s="65"/>
      <c r="D27" s="65"/>
      <c r="E27" s="65"/>
      <c r="F27" s="65"/>
      <c r="G27" s="65"/>
      <c r="H27" s="65"/>
      <c r="I27" s="65"/>
      <c r="J27" s="65"/>
      <c r="K27" s="66"/>
      <c r="L27" s="8"/>
    </row>
    <row r="28" spans="2:12" ht="38.25" customHeight="1" x14ac:dyDescent="0.2">
      <c r="B28" s="59" t="s">
        <v>18</v>
      </c>
      <c r="C28" s="57"/>
      <c r="D28" s="57"/>
      <c r="E28" s="70"/>
      <c r="F28" s="71"/>
      <c r="G28" s="62" t="s">
        <v>14</v>
      </c>
      <c r="H28" s="63"/>
      <c r="I28" s="63"/>
      <c r="J28" s="63"/>
      <c r="K28" s="64"/>
      <c r="L28" s="8"/>
    </row>
    <row r="29" spans="2:12" ht="56.25" customHeight="1" x14ac:dyDescent="0.2">
      <c r="B29" s="59" t="s">
        <v>22</v>
      </c>
      <c r="C29" s="60"/>
      <c r="D29" s="60"/>
      <c r="E29" s="60"/>
      <c r="F29" s="60"/>
      <c r="G29" s="60"/>
      <c r="H29" s="60"/>
      <c r="I29" s="60"/>
      <c r="J29" s="60"/>
      <c r="K29" s="61"/>
      <c r="L29" s="8"/>
    </row>
    <row r="30" spans="2:12" ht="15" customHeight="1" x14ac:dyDescent="0.2">
      <c r="B30" s="59" t="s">
        <v>12</v>
      </c>
      <c r="C30" s="60"/>
      <c r="D30" s="60"/>
      <c r="E30" s="60"/>
      <c r="F30" s="60"/>
      <c r="G30" s="60"/>
      <c r="H30" s="60"/>
      <c r="I30" s="60"/>
      <c r="J30" s="60"/>
      <c r="K30" s="61"/>
      <c r="L30" s="8"/>
    </row>
    <row r="31" spans="2:12" ht="18" customHeight="1" x14ac:dyDescent="0.2">
      <c r="B31" s="56" t="s">
        <v>15</v>
      </c>
      <c r="C31" s="57"/>
      <c r="D31" s="57"/>
      <c r="E31" s="57"/>
      <c r="F31" s="57"/>
      <c r="G31" s="57"/>
      <c r="H31" s="57"/>
      <c r="I31" s="57"/>
      <c r="J31" s="57"/>
      <c r="K31" s="58"/>
      <c r="L31" s="8"/>
    </row>
    <row r="32" spans="2:12" ht="18" customHeight="1" x14ac:dyDescent="0.2">
      <c r="B32" s="56" t="s">
        <v>17</v>
      </c>
      <c r="C32" s="57"/>
      <c r="D32" s="57"/>
      <c r="E32" s="57"/>
      <c r="F32" s="57"/>
      <c r="G32" s="57"/>
      <c r="H32" s="57"/>
      <c r="I32" s="57"/>
      <c r="J32" s="57"/>
      <c r="K32" s="58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42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13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43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</row>
  </sheetData>
  <mergeCells count="12">
    <mergeCell ref="B27:K27"/>
    <mergeCell ref="B9:K9"/>
    <mergeCell ref="B28:F28"/>
    <mergeCell ref="B10:K11"/>
    <mergeCell ref="B26:K26"/>
    <mergeCell ref="B25:K25"/>
    <mergeCell ref="D14:D21"/>
    <mergeCell ref="B32:K32"/>
    <mergeCell ref="B29:K29"/>
    <mergeCell ref="G28:K28"/>
    <mergeCell ref="B31:K31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2023-07-05T07:07:50Z</cp:lastPrinted>
  <dcterms:created xsi:type="dcterms:W3CDTF">2002-11-08T11:04:29Z</dcterms:created>
  <dcterms:modified xsi:type="dcterms:W3CDTF">2023-07-05T07:08:09Z</dcterms:modified>
</cp:coreProperties>
</file>