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7\BC 7.2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Arkusz1!$A$1:$L$46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14" i="1" l="1"/>
  <c r="J15" i="1"/>
  <c r="J16" i="1" l="1"/>
  <c r="J17" i="1"/>
  <c r="K14" i="1"/>
  <c r="K16" i="1" l="1"/>
  <c r="K17" i="1"/>
  <c r="C29" i="1" l="1"/>
  <c r="K15" i="1"/>
  <c r="K29" i="1" l="1"/>
</calcChain>
</file>

<file path=xl/sharedStrings.xml><?xml version="1.0" encoding="utf-8"?>
<sst xmlns="http://schemas.openxmlformats.org/spreadsheetml/2006/main" count="73" uniqueCount="48">
  <si>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</si>
  <si>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</si>
  <si>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</si>
  <si>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</si>
  <si>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</si>
  <si>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</si>
  <si>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</si>
  <si>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</si>
  <si>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</si>
  <si>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</si>
  <si>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</si>
  <si>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</si>
  <si>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</si>
  <si>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</si>
  <si>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</si>
  <si>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</si>
  <si>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</si>
  <si>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</si>
  <si>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</si>
  <si>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</si>
  <si>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</si>
  <si>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</si>
  <si>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</si>
  <si>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</si>
  <si>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</si>
  <si>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TZ.220.7.2023.7.27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</si>
  <si>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</si>
  <si>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Biomerieux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</si>
  <si>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Biomerieux</t>
  </si>
  <si>
    <t>COLUMBIA 5% SH BLOOD 100 BOX</t>
  </si>
  <si>
    <t>MAC CONKEY AGAR X100</t>
  </si>
  <si>
    <t>Mueller hinton + 5% HBI + NAD</t>
  </si>
  <si>
    <t>100 płytek</t>
  </si>
  <si>
    <t>MUELLER HINTON E AGAR 90 X100</t>
  </si>
  <si>
    <t>CHOCOLATE AGAR+POLYVITEX X20</t>
  </si>
  <si>
    <t>20 płytek</t>
  </si>
  <si>
    <t>CHAPMAN 2 MEDIUM X20</t>
  </si>
  <si>
    <t>CHROMID ESBL X20</t>
  </si>
  <si>
    <t>CHROMID CARBA AGAR X20</t>
  </si>
  <si>
    <t>CHROMID VRE ID AGAR X20</t>
  </si>
  <si>
    <t>CHROMID CANDIDA X100</t>
  </si>
  <si>
    <t>VITEK GN</t>
  </si>
  <si>
    <t>20 kart</t>
  </si>
  <si>
    <t>AST-N332</t>
  </si>
  <si>
    <t>Granda Agar</t>
  </si>
  <si>
    <t>Haemophilus Chocolate 2 agar</t>
  </si>
  <si>
    <t>CEFOTAXIME CT 32 WW S30</t>
  </si>
  <si>
    <t>30 testów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</si>
</sst>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4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43049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30</v>
      </c>
      <c r="D15" s="34" t="s">
        <v>28</v>
      </c>
      <c r="E15" s="35">
        <v>43149</v>
      </c>
      <c r="F15" s="34" t="s">
        <v>32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31</v>
      </c>
      <c r="D16" s="34" t="s">
        <v>28</v>
      </c>
      <c r="E16" s="35">
        <v>43919</v>
      </c>
      <c r="F16" s="34" t="s">
        <v>32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33</v>
      </c>
      <c r="D17" s="34" t="s">
        <v>28</v>
      </c>
      <c r="E17" s="35">
        <v>413824</v>
      </c>
      <c r="F17" s="34" t="s">
        <v>32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45</v>
      </c>
      <c r="D18" s="34" t="s">
        <v>28</v>
      </c>
      <c r="E18" s="35">
        <v>43681</v>
      </c>
      <c r="F18" s="34" t="s">
        <v>35</v>
      </c>
      <c r="G18" s="44">
        <v>2</v>
      </c>
      <c r="H18" s="46"/>
      <c r="I18" s="47"/>
      <c r="J18" s="45">
        <f t="shared" ref="J18:J28" si="2">ROUND(H18*(1+I18),2)</f>
        <v>0</v>
      </c>
      <c r="K18" s="36">
        <f t="shared" ref="K18:K28" si="3">G18*J18</f>
        <v>0</v>
      </c>
      <c r="L18" s="8"/>
    </row>
    <row r="19" spans="2:12" ht="12.75" x14ac:dyDescent="0.2">
      <c r="B19" s="32">
        <v>6</v>
      </c>
      <c r="C19" s="33" t="s">
        <v>34</v>
      </c>
      <c r="D19" s="34" t="s">
        <v>28</v>
      </c>
      <c r="E19" s="35">
        <v>43101</v>
      </c>
      <c r="F19" s="34" t="s">
        <v>35</v>
      </c>
      <c r="G19" s="44">
        <v>2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36</v>
      </c>
      <c r="D20" s="34" t="s">
        <v>28</v>
      </c>
      <c r="E20" s="35">
        <v>43671</v>
      </c>
      <c r="F20" s="34" t="s">
        <v>35</v>
      </c>
      <c r="G20" s="44">
        <v>2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2.75" x14ac:dyDescent="0.2">
      <c r="B21" s="32">
        <v>8</v>
      </c>
      <c r="C21" s="33" t="s">
        <v>37</v>
      </c>
      <c r="D21" s="34" t="s">
        <v>28</v>
      </c>
      <c r="E21" s="35">
        <v>43481</v>
      </c>
      <c r="F21" s="34" t="s">
        <v>35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2.75" x14ac:dyDescent="0.2">
      <c r="B22" s="32">
        <v>9</v>
      </c>
      <c r="C22" s="33" t="s">
        <v>38</v>
      </c>
      <c r="D22" s="34" t="s">
        <v>28</v>
      </c>
      <c r="E22" s="35">
        <v>43861</v>
      </c>
      <c r="F22" s="34" t="s">
        <v>35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2.75" x14ac:dyDescent="0.2">
      <c r="B23" s="32">
        <v>10</v>
      </c>
      <c r="C23" s="33" t="s">
        <v>39</v>
      </c>
      <c r="D23" s="34" t="s">
        <v>28</v>
      </c>
      <c r="E23" s="35">
        <v>43004</v>
      </c>
      <c r="F23" s="34" t="s">
        <v>35</v>
      </c>
      <c r="G23" s="44">
        <v>1</v>
      </c>
      <c r="H23" s="46"/>
      <c r="I23" s="47"/>
      <c r="J23" s="45">
        <f t="shared" si="2"/>
        <v>0</v>
      </c>
      <c r="K23" s="36">
        <f t="shared" si="3"/>
        <v>0</v>
      </c>
      <c r="L23" s="8"/>
    </row>
    <row r="24" spans="2:12" ht="12.75" x14ac:dyDescent="0.2">
      <c r="B24" s="32">
        <v>11</v>
      </c>
      <c r="C24" s="33" t="s">
        <v>40</v>
      </c>
      <c r="D24" s="34" t="s">
        <v>28</v>
      </c>
      <c r="E24" s="35">
        <v>43639</v>
      </c>
      <c r="F24" s="34" t="s">
        <v>32</v>
      </c>
      <c r="G24" s="44">
        <v>1</v>
      </c>
      <c r="H24" s="46"/>
      <c r="I24" s="47"/>
      <c r="J24" s="45">
        <f t="shared" si="2"/>
        <v>0</v>
      </c>
      <c r="K24" s="36">
        <f t="shared" si="3"/>
        <v>0</v>
      </c>
      <c r="L24" s="8"/>
    </row>
    <row r="25" spans="2:12" ht="12.75" x14ac:dyDescent="0.2">
      <c r="B25" s="32">
        <v>12</v>
      </c>
      <c r="C25" s="33" t="s">
        <v>44</v>
      </c>
      <c r="D25" s="34" t="s">
        <v>28</v>
      </c>
      <c r="E25" s="35">
        <v>43712</v>
      </c>
      <c r="F25" s="34" t="s">
        <v>35</v>
      </c>
      <c r="G25" s="44">
        <v>1</v>
      </c>
      <c r="H25" s="46"/>
      <c r="I25" s="47"/>
      <c r="J25" s="45">
        <f t="shared" si="2"/>
        <v>0</v>
      </c>
      <c r="K25" s="36">
        <f t="shared" si="3"/>
        <v>0</v>
      </c>
      <c r="L25" s="8"/>
    </row>
    <row r="26" spans="2:12" ht="12.75" x14ac:dyDescent="0.2">
      <c r="B26" s="32">
        <v>13</v>
      </c>
      <c r="C26" s="33" t="s">
        <v>41</v>
      </c>
      <c r="D26" s="34" t="s">
        <v>28</v>
      </c>
      <c r="E26" s="35">
        <v>21341</v>
      </c>
      <c r="F26" s="34" t="s">
        <v>42</v>
      </c>
      <c r="G26" s="44">
        <v>1</v>
      </c>
      <c r="H26" s="46"/>
      <c r="I26" s="47"/>
      <c r="J26" s="45">
        <f t="shared" si="2"/>
        <v>0</v>
      </c>
      <c r="K26" s="36">
        <f t="shared" si="3"/>
        <v>0</v>
      </c>
      <c r="L26" s="8"/>
    </row>
    <row r="27" spans="2:12" ht="12.75" x14ac:dyDescent="0.2">
      <c r="B27" s="32">
        <v>14</v>
      </c>
      <c r="C27" s="33" t="s">
        <v>43</v>
      </c>
      <c r="D27" s="34" t="s">
        <v>28</v>
      </c>
      <c r="E27" s="35">
        <v>418675</v>
      </c>
      <c r="F27" s="34" t="s">
        <v>42</v>
      </c>
      <c r="G27" s="44">
        <v>1</v>
      </c>
      <c r="H27" s="46"/>
      <c r="I27" s="47"/>
      <c r="J27" s="45">
        <f t="shared" si="2"/>
        <v>0</v>
      </c>
      <c r="K27" s="36">
        <f t="shared" si="3"/>
        <v>0</v>
      </c>
      <c r="L27" s="8"/>
    </row>
    <row r="28" spans="2:12" ht="13.5" thickBot="1" x14ac:dyDescent="0.25">
      <c r="B28" s="32">
        <v>15</v>
      </c>
      <c r="C28" s="33" t="s">
        <v>46</v>
      </c>
      <c r="D28" s="34" t="s">
        <v>28</v>
      </c>
      <c r="E28" s="35">
        <v>412281</v>
      </c>
      <c r="F28" s="34" t="s">
        <v>47</v>
      </c>
      <c r="G28" s="44">
        <v>1</v>
      </c>
      <c r="H28" s="46"/>
      <c r="I28" s="47"/>
      <c r="J28" s="45">
        <f t="shared" si="2"/>
        <v>0</v>
      </c>
      <c r="K28" s="36">
        <f t="shared" si="3"/>
        <v>0</v>
      </c>
      <c r="L28" s="8"/>
    </row>
    <row r="29" spans="2:12" ht="13.5" thickBot="1" x14ac:dyDescent="0.25">
      <c r="B29" s="37"/>
      <c r="C29" s="38" t="str">
        <f>"Razem wartość brutto "&amp;B9</f>
        <v>Razem wartość brutto Część 8</v>
      </c>
      <c r="D29" s="42"/>
      <c r="E29" s="43"/>
      <c r="F29" s="43"/>
      <c r="G29" s="43"/>
      <c r="H29" s="43"/>
      <c r="I29" s="43"/>
      <c r="J29" s="48"/>
      <c r="K29" s="39">
        <f>SUM(K14:K28)</f>
        <v>0</v>
      </c>
      <c r="L29" s="8"/>
    </row>
    <row r="30" spans="2:12" ht="12" x14ac:dyDescent="0.2">
      <c r="B30" s="21"/>
      <c r="C30" s="22"/>
      <c r="D30" s="22"/>
      <c r="E30" s="21"/>
      <c r="F30" s="21"/>
      <c r="G30" s="23"/>
      <c r="H30" s="23"/>
      <c r="I30" s="23"/>
      <c r="J30" s="24"/>
      <c r="K30" s="25"/>
      <c r="L30" s="8"/>
    </row>
    <row r="31" spans="2:12" ht="12" x14ac:dyDescent="0.2">
      <c r="B31" s="16"/>
      <c r="C31" s="17"/>
      <c r="D31" s="17"/>
      <c r="E31" s="16"/>
      <c r="F31" s="16"/>
      <c r="G31" s="18"/>
      <c r="H31" s="18"/>
      <c r="I31" s="18"/>
      <c r="J31" s="19"/>
      <c r="K31" s="20"/>
      <c r="L31" s="8"/>
    </row>
    <row r="32" spans="2:12" ht="12" customHeight="1" x14ac:dyDescent="0.2">
      <c r="B32" s="72"/>
      <c r="C32" s="73"/>
      <c r="D32" s="73"/>
      <c r="E32" s="73"/>
      <c r="F32" s="73"/>
      <c r="G32" s="73"/>
      <c r="H32" s="73"/>
      <c r="I32" s="73"/>
      <c r="J32" s="73"/>
      <c r="K32" s="74"/>
      <c r="L32" s="8"/>
    </row>
    <row r="33" spans="2:12" ht="37.5" customHeight="1" x14ac:dyDescent="0.2">
      <c r="B33" s="71" t="s">
        <v>19</v>
      </c>
      <c r="C33" s="58"/>
      <c r="D33" s="58"/>
      <c r="E33" s="58"/>
      <c r="F33" s="58"/>
      <c r="G33" s="58"/>
      <c r="H33" s="58"/>
      <c r="I33" s="58"/>
      <c r="J33" s="58"/>
      <c r="K33" s="59"/>
      <c r="L33" s="8"/>
    </row>
    <row r="34" spans="2:12" ht="15.75" x14ac:dyDescent="0.2">
      <c r="B34" s="52" t="s">
        <v>21</v>
      </c>
      <c r="C34" s="58"/>
      <c r="D34" s="58"/>
      <c r="E34" s="58"/>
      <c r="F34" s="58"/>
      <c r="G34" s="58"/>
      <c r="H34" s="58"/>
      <c r="I34" s="58"/>
      <c r="J34" s="58"/>
      <c r="K34" s="59"/>
      <c r="L34" s="8"/>
    </row>
    <row r="35" spans="2:12" ht="38.25" customHeight="1" x14ac:dyDescent="0.2">
      <c r="B35" s="52" t="s">
        <v>18</v>
      </c>
      <c r="C35" s="50"/>
      <c r="D35" s="50"/>
      <c r="E35" s="63"/>
      <c r="F35" s="64"/>
      <c r="G35" s="55" t="s">
        <v>14</v>
      </c>
      <c r="H35" s="56"/>
      <c r="I35" s="56"/>
      <c r="J35" s="56"/>
      <c r="K35" s="57"/>
      <c r="L35" s="8"/>
    </row>
    <row r="36" spans="2:12" ht="56.25" customHeight="1" x14ac:dyDescent="0.2">
      <c r="B36" s="52" t="s">
        <v>22</v>
      </c>
      <c r="C36" s="53"/>
      <c r="D36" s="53"/>
      <c r="E36" s="53"/>
      <c r="F36" s="53"/>
      <c r="G36" s="53"/>
      <c r="H36" s="53"/>
      <c r="I36" s="53"/>
      <c r="J36" s="53"/>
      <c r="K36" s="54"/>
      <c r="L36" s="8"/>
    </row>
    <row r="37" spans="2:12" ht="15" customHeight="1" x14ac:dyDescent="0.2">
      <c r="B37" s="52" t="s">
        <v>12</v>
      </c>
      <c r="C37" s="53"/>
      <c r="D37" s="53"/>
      <c r="E37" s="53"/>
      <c r="F37" s="53"/>
      <c r="G37" s="53"/>
      <c r="H37" s="53"/>
      <c r="I37" s="53"/>
      <c r="J37" s="53"/>
      <c r="K37" s="54"/>
      <c r="L37" s="8"/>
    </row>
    <row r="38" spans="2:12" ht="18" customHeight="1" x14ac:dyDescent="0.2">
      <c r="B38" s="49" t="s">
        <v>15</v>
      </c>
      <c r="C38" s="50"/>
      <c r="D38" s="50"/>
      <c r="E38" s="50"/>
      <c r="F38" s="50"/>
      <c r="G38" s="50"/>
      <c r="H38" s="50"/>
      <c r="I38" s="50"/>
      <c r="J38" s="50"/>
      <c r="K38" s="51"/>
      <c r="L38" s="8"/>
    </row>
    <row r="39" spans="2:12" ht="18" customHeight="1" x14ac:dyDescent="0.2">
      <c r="B39" s="49" t="s">
        <v>17</v>
      </c>
      <c r="C39" s="50"/>
      <c r="D39" s="50"/>
      <c r="E39" s="50"/>
      <c r="F39" s="50"/>
      <c r="G39" s="50"/>
      <c r="H39" s="50"/>
      <c r="I39" s="50"/>
      <c r="J39" s="50"/>
      <c r="K39" s="51"/>
      <c r="L39" s="8"/>
    </row>
    <row r="40" spans="2:12" ht="28.15" customHeight="1" x14ac:dyDescent="0.2">
      <c r="B40" s="10"/>
      <c r="C40" s="7"/>
      <c r="D40" s="7"/>
      <c r="E40" s="7"/>
      <c r="F40" s="7"/>
      <c r="G40" s="7"/>
      <c r="H40" s="7"/>
      <c r="I40" s="7"/>
      <c r="J40" s="11"/>
      <c r="K40" s="11"/>
      <c r="L40" s="8"/>
    </row>
    <row r="41" spans="2:12" ht="12" x14ac:dyDescent="0.2">
      <c r="B41" s="10"/>
      <c r="C41" s="12"/>
      <c r="D41" s="12"/>
      <c r="E41" s="12"/>
      <c r="F41" s="12"/>
      <c r="G41" s="12"/>
      <c r="H41" s="12"/>
      <c r="I41" s="12"/>
      <c r="J41" s="13"/>
      <c r="K41" s="13"/>
      <c r="L41" s="8"/>
    </row>
    <row r="42" spans="2:12" ht="12" x14ac:dyDescent="0.2">
      <c r="B42" s="10"/>
      <c r="C42" s="7"/>
      <c r="D42" s="7"/>
      <c r="E42" s="7"/>
      <c r="F42" s="6"/>
      <c r="G42" s="7"/>
      <c r="H42" s="7"/>
      <c r="I42" s="7"/>
      <c r="J42" s="7"/>
      <c r="K42" s="7"/>
      <c r="L42" s="8"/>
    </row>
    <row r="43" spans="2:12" ht="12" x14ac:dyDescent="0.2">
      <c r="B43" s="10"/>
      <c r="C43" s="7" t="s">
        <v>3</v>
      </c>
      <c r="D43" s="7"/>
      <c r="E43" s="7"/>
      <c r="F43" s="7"/>
      <c r="G43" s="7"/>
      <c r="H43" s="7"/>
      <c r="I43" s="7"/>
      <c r="J43" s="7"/>
      <c r="K43" s="7"/>
      <c r="L43" s="8"/>
    </row>
    <row r="44" spans="2:12" ht="12" x14ac:dyDescent="0.2">
      <c r="B44" s="10"/>
      <c r="C44" s="7" t="s">
        <v>8</v>
      </c>
      <c r="D44" s="7"/>
      <c r="E44" s="7"/>
      <c r="F44" s="7"/>
      <c r="G44" s="7"/>
      <c r="H44" s="7"/>
      <c r="I44" s="7"/>
      <c r="J44" s="7"/>
      <c r="K44" s="7"/>
      <c r="L44" s="8"/>
    </row>
    <row r="45" spans="2:12" ht="12" x14ac:dyDescent="0.2">
      <c r="B45" s="10"/>
      <c r="C45" s="7" t="s">
        <v>9</v>
      </c>
      <c r="D45" s="7"/>
      <c r="E45" s="7"/>
      <c r="F45" s="6"/>
      <c r="G45" s="7"/>
      <c r="H45" s="7"/>
      <c r="I45" s="7"/>
      <c r="J45" s="7"/>
      <c r="K45" s="7"/>
      <c r="L45" s="8"/>
    </row>
    <row r="46" spans="2:12" ht="12" x14ac:dyDescent="0.2">
      <c r="B46" s="14"/>
      <c r="C46" s="8"/>
      <c r="D46" s="8"/>
      <c r="E46" s="8"/>
      <c r="F46" s="14"/>
      <c r="G46" s="8"/>
      <c r="H46" s="8"/>
      <c r="I46" s="8"/>
      <c r="J46" s="8"/>
      <c r="K46" s="8"/>
      <c r="L46" s="8"/>
    </row>
    <row r="47" spans="2:12" ht="29.25" customHeight="1" x14ac:dyDescent="0.2">
      <c r="B47" s="15"/>
      <c r="C47" s="8"/>
      <c r="D47" s="8"/>
      <c r="E47" s="8"/>
      <c r="F47" s="14"/>
      <c r="G47" s="8"/>
      <c r="H47" s="8"/>
      <c r="I47" s="8"/>
      <c r="J47" s="8"/>
      <c r="K47" s="8"/>
      <c r="L47" s="8"/>
    </row>
    <row r="48" spans="2:12" x14ac:dyDescent="0.2">
      <c r="B48" s="3"/>
    </row>
    <row r="49" spans="2:11" x14ac:dyDescent="0.2">
      <c r="B49" s="3"/>
    </row>
    <row r="50" spans="2:11" ht="49.5" customHeight="1" x14ac:dyDescent="0.2"/>
    <row r="51" spans="2:11" x14ac:dyDescent="0.2">
      <c r="B51" s="4"/>
    </row>
    <row r="52" spans="2:11" s="5" customFormat="1" x14ac:dyDescent="0.2">
      <c r="B52" s="2"/>
      <c r="C52" s="1"/>
      <c r="D52" s="1"/>
      <c r="E52" s="1"/>
      <c r="F52" s="2"/>
      <c r="G52" s="1"/>
      <c r="H52" s="1"/>
      <c r="I52" s="1"/>
      <c r="J52" s="1"/>
      <c r="K52" s="1"/>
    </row>
  </sheetData>
  <mergeCells count="11">
    <mergeCell ref="B34:K34"/>
    <mergeCell ref="B9:K9"/>
    <mergeCell ref="B35:F35"/>
    <mergeCell ref="B10:K11"/>
    <mergeCell ref="B33:K33"/>
    <mergeCell ref="B32:K32"/>
    <mergeCell ref="B39:K39"/>
    <mergeCell ref="B36:K36"/>
    <mergeCell ref="G35:K35"/>
    <mergeCell ref="B38:K38"/>
    <mergeCell ref="B37:K3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2023-08-23T12:42:38Z</dcterms:modified>
</cp:coreProperties>
</file>