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8\bez cen\"/>
    </mc:Choice>
  </mc:AlternateContent>
  <xr:revisionPtr revIDLastSave="0" documentId="8_{B1008C74-38A7-455F-931D-EDD8E7BDFE79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<sst xmlns="http://schemas.openxmlformats.org/spreadsheetml/2006/main" count="44" uniqueCount="40">
  <si>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</si>
  <si>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</si>
  <si>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</si>
  <si>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</si>
  <si>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</si>
  <si>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</si>
  <si>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</si>
  <si>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</si>
  <si>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</si>
  <si>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</si>
  <si>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</si>
  <si>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</si>
  <si>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</si>
  <si>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</si>
  <si>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</si>
  <si>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</si>
  <si>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</si>
  <si>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</si>
  <si>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</si>
  <si>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</si>
  <si>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</si>
  <si>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</si>
  <si>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</si>
  <si>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</si>
  <si>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</si>
  <si>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</si>
  <si>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</si>
  <si>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</si>
  <si>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IFN-gamma Quantikine QuicKit ELISA</t>
  </si>
  <si>
    <t>QK285</t>
  </si>
  <si>
    <t>Human IL-1 beta/IL-1F2 QuicKit ELISA</t>
  </si>
  <si>
    <t>QK201</t>
  </si>
  <si>
    <t>Human IL-2 Quantikine QuicKit ELISA</t>
  </si>
  <si>
    <t>QK202</t>
  </si>
  <si>
    <t>Human IL-6 Quantikine QuicKit ELISA</t>
  </si>
  <si>
    <t>QK206</t>
  </si>
  <si>
    <t>Human IL-17 Quantikine QuicKit ELISA</t>
  </si>
  <si>
    <t>QK317</t>
  </si>
  <si>
    <t>R&amp;D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</si>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</sst>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28</v>
      </c>
      <c r="D14" s="83" t="s">
        <v>38</v>
      </c>
      <c r="E14" s="82" t="s">
        <v>29</v>
      </c>
      <c r="F14" s="46" t="s">
        <v>39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x14ac:dyDescent="0.2">
      <c r="B15" s="44">
        <v>2</v>
      </c>
      <c r="C15" s="45" t="s">
        <v>30</v>
      </c>
      <c r="D15" s="84"/>
      <c r="E15" s="47" t="s">
        <v>31</v>
      </c>
      <c r="F15" s="46" t="s">
        <v>39</v>
      </c>
      <c r="G15" s="48">
        <v>1</v>
      </c>
      <c r="H15" s="54"/>
      <c r="I15" s="55"/>
      <c r="J15" s="51">
        <f t="shared" ref="J15:J18" si="0">ROUND(H15*(1+I15),2)</f>
        <v>0</v>
      </c>
      <c r="K15" s="52">
        <f>G15*J15</f>
        <v>0</v>
      </c>
    </row>
    <row r="16" spans="2:12" s="53" customFormat="1" ht="48" customHeight="1" x14ac:dyDescent="0.2">
      <c r="B16" s="44">
        <v>3</v>
      </c>
      <c r="C16" s="45" t="s">
        <v>32</v>
      </c>
      <c r="D16" s="84"/>
      <c r="E16" s="47" t="s">
        <v>33</v>
      </c>
      <c r="F16" s="46" t="s">
        <v>39</v>
      </c>
      <c r="G16" s="48">
        <v>1</v>
      </c>
      <c r="H16" s="54"/>
      <c r="I16" s="55"/>
      <c r="J16" s="51">
        <f t="shared" si="0"/>
        <v>0</v>
      </c>
      <c r="K16" s="52">
        <f t="shared" ref="K16:K18" si="1">G16*J16</f>
        <v>0</v>
      </c>
    </row>
    <row r="17" spans="2:12" s="53" customFormat="1" ht="45.75" customHeight="1" x14ac:dyDescent="0.2">
      <c r="B17" s="44">
        <v>4</v>
      </c>
      <c r="C17" s="45" t="s">
        <v>34</v>
      </c>
      <c r="D17" s="84"/>
      <c r="E17" s="82" t="s">
        <v>35</v>
      </c>
      <c r="F17" s="46" t="s">
        <v>39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45" customHeight="1" thickBot="1" x14ac:dyDescent="0.25">
      <c r="B18" s="44">
        <v>5</v>
      </c>
      <c r="C18" s="45" t="s">
        <v>36</v>
      </c>
      <c r="D18" s="85"/>
      <c r="E18" s="47" t="s">
        <v>37</v>
      </c>
      <c r="F18" s="46" t="s">
        <v>39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ht="13.5" thickBot="1" x14ac:dyDescent="0.25">
      <c r="B19" s="32"/>
      <c r="C19" s="33" t="str">
        <f>"Razem wartość brutto "&amp;B9</f>
        <v>Razem wartość brutto Część 1</v>
      </c>
      <c r="D19" s="37"/>
      <c r="E19" s="38"/>
      <c r="F19" s="38"/>
      <c r="G19" s="38"/>
      <c r="H19" s="40">
        <f>SUM(H14:H18)</f>
        <v>0</v>
      </c>
      <c r="I19" s="38"/>
      <c r="J19" s="38"/>
      <c r="K19" s="34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5.75" x14ac:dyDescent="0.2">
      <c r="B24" s="56" t="s">
        <v>21</v>
      </c>
      <c r="C24" s="57"/>
      <c r="D24" s="57"/>
      <c r="E24" s="57"/>
      <c r="F24" s="57"/>
      <c r="G24" s="57"/>
      <c r="H24" s="57"/>
      <c r="I24" s="57"/>
      <c r="J24" s="57"/>
      <c r="K24" s="58"/>
      <c r="L24" s="8"/>
    </row>
    <row r="25" spans="2:12" ht="38.25" customHeight="1" x14ac:dyDescent="0.2">
      <c r="B25" s="56" t="s">
        <v>18</v>
      </c>
      <c r="C25" s="62"/>
      <c r="D25" s="62"/>
      <c r="E25" s="63"/>
      <c r="F25" s="64"/>
      <c r="G25" s="79" t="s">
        <v>14</v>
      </c>
      <c r="H25" s="80"/>
      <c r="I25" s="80"/>
      <c r="J25" s="80"/>
      <c r="K25" s="81"/>
      <c r="L25" s="8"/>
    </row>
    <row r="26" spans="2:12" ht="56.25" customHeight="1" x14ac:dyDescent="0.2">
      <c r="B26" s="56" t="s">
        <v>22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5" customHeight="1" x14ac:dyDescent="0.2">
      <c r="B27" s="56" t="s">
        <v>12</v>
      </c>
      <c r="C27" s="77"/>
      <c r="D27" s="77"/>
      <c r="E27" s="77"/>
      <c r="F27" s="77"/>
      <c r="G27" s="77"/>
      <c r="H27" s="77"/>
      <c r="I27" s="77"/>
      <c r="J27" s="77"/>
      <c r="K27" s="78"/>
      <c r="L27" s="8"/>
    </row>
    <row r="28" spans="2:12" ht="18" customHeight="1" x14ac:dyDescent="0.2">
      <c r="B28" s="75" t="s">
        <v>15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18" customHeight="1" x14ac:dyDescent="0.2">
      <c r="B29" s="75" t="s">
        <v>17</v>
      </c>
      <c r="C29" s="62"/>
      <c r="D29" s="62"/>
      <c r="E29" s="62"/>
      <c r="F29" s="62"/>
      <c r="G29" s="62"/>
      <c r="H29" s="62"/>
      <c r="I29" s="62"/>
      <c r="J29" s="62"/>
      <c r="K29" s="76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42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13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</row>
  </sheetData>
  <mergeCells count="12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  <mergeCell ref="D14:D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2023-09-14T06:13:01Z</dcterms:modified>
</cp:coreProperties>
</file>