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Gazy\"/>
    </mc:Choice>
  </mc:AlternateContent>
  <bookViews>
    <workbookView xWindow="0" yWindow="0" windowWidth="24705" windowHeight="11145"/>
  </bookViews>
  <sheets>
    <sheet name="Arkusz1" sheetId="1" r:id="rId1"/>
  </sheet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5" i="1"/>
  <c r="K36" i="1" l="1"/>
</calcChain>
</file>

<file path=xl/sharedStrings.xml><?xml version="1.0" encoding="utf-8"?>
<sst xmlns="http://purl.oclc.org/ooxml/spreadsheetml/main" count="122" uniqueCount="57">
  <si>
    <t xml:space="preserve">Załącznik </t>
  </si>
  <si>
    <t>Nazwa gazu</t>
  </si>
  <si>
    <t>Czystość</t>
  </si>
  <si>
    <t>Pojemność wodna
 butli (l)</t>
  </si>
  <si>
    <t>Ciśnienie
BAR</t>
  </si>
  <si>
    <t>Ilość gazu 
w butli w JM</t>
  </si>
  <si>
    <t>JM</t>
  </si>
  <si>
    <t>Ilość butli, kursów i dzierżawy</t>
  </si>
  <si>
    <t>Cenna jedn. brutto</t>
  </si>
  <si>
    <t>Wartość brutto</t>
  </si>
  <si>
    <t>Acetylen czysty</t>
  </si>
  <si>
    <t>N2.6 (99,6)</t>
  </si>
  <si>
    <t>-</t>
  </si>
  <si>
    <t>kg</t>
  </si>
  <si>
    <t>Acetylen techniczny</t>
  </si>
  <si>
    <t>N1.85 (9,85)</t>
  </si>
  <si>
    <t>Argon czysty</t>
  </si>
  <si>
    <t>N5.2 (99,9992)</t>
  </si>
  <si>
    <t>m3</t>
  </si>
  <si>
    <t>Azot czysty</t>
  </si>
  <si>
    <t>N6.8 (99,99998)</t>
  </si>
  <si>
    <t>Dwutlenek węgla sprężony</t>
  </si>
  <si>
    <t>N3.0 (99,9)</t>
  </si>
  <si>
    <t>Dwutlenek węgla ciekły</t>
  </si>
  <si>
    <t>Hel czysty</t>
  </si>
  <si>
    <t>N6.0 (99,9999)</t>
  </si>
  <si>
    <t xml:space="preserve">N6.7 (99,99997)
zanieczyszczenia
H2O       &lt; 0,02ppm
O2         &lt; 0,01ppm  </t>
  </si>
  <si>
    <t>Mieszanka 5% Dwutlenku węgla w Tlenie</t>
  </si>
  <si>
    <t>Powietrze sprężone</t>
  </si>
  <si>
    <t>Powietrze syntetyczne ZERO</t>
  </si>
  <si>
    <t>N5.0 (99,999)</t>
  </si>
  <si>
    <t>Tlen medyczny</t>
  </si>
  <si>
    <t>Tlen techniczny</t>
  </si>
  <si>
    <t>N2.5 (99,5)</t>
  </si>
  <si>
    <t>Wodór czysty</t>
  </si>
  <si>
    <t>N4.8 (99,998)</t>
  </si>
  <si>
    <t xml:space="preserve">Argon ciekły </t>
  </si>
  <si>
    <t xml:space="preserve">Azot ciekły </t>
  </si>
  <si>
    <t>Transport argonu ciekłego</t>
  </si>
  <si>
    <t>za kurs</t>
  </si>
  <si>
    <t xml:space="preserve">Transport azotu ciekłego </t>
  </si>
  <si>
    <t>Dzierżawa butli gazowych</t>
  </si>
  <si>
    <t>za 1 dzień/12 miesięcy</t>
  </si>
  <si>
    <t>Dzierżawa zbiornika do argonu ciekłego o poj. 600l</t>
  </si>
  <si>
    <t>za 1 szt/miesiąc/12 miesięcy</t>
  </si>
  <si>
    <t>UWAGI</t>
  </si>
  <si>
    <t>Płatność zostanie dokonana na konto Sprzedającego, które znajduje się na białej liście</t>
  </si>
  <si>
    <t>Nr konta:………………………………………………………………</t>
  </si>
  <si>
    <t>Sprzedający zapłaci odsetki w wysokości 0,1% wartości niedostarczonego przedmiotu zamówienia zgodnie z ofertą za każdy dzień opóźnienia.</t>
  </si>
  <si>
    <t xml:space="preserve">Oświadczam, że zapoznałem się z klauzulą informacyjną z art.13 RODO zamieszczoną na stronie : www.zamówienia.umb.edu.pl      </t>
  </si>
  <si>
    <t>SUMA</t>
  </si>
  <si>
    <t>Podpis</t>
  </si>
  <si>
    <t xml:space="preserve">Azot techniczny </t>
  </si>
  <si>
    <t>Jena jednostkowa netto</t>
  </si>
  <si>
    <t>VAT</t>
  </si>
  <si>
    <t>Wykonawca wypełnia kolumny: 8 i 9</t>
  </si>
  <si>
    <t>Termin lub okres wykonywania zamówienia wynosi: od 27.09.2023 do 26.09.2024 (sukcesywne dostawy według zamówienia)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</si>
</sst>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4" fontId="0" fillId="0" borderId="3" xfId="2" applyFont="1" applyBorder="1"/>
    <xf numFmtId="44" fontId="0" fillId="0" borderId="1" xfId="2" applyFont="1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9" fontId="0" fillId="0" borderId="5" xfId="3" applyFont="1" applyBorder="1"/>
    <xf numFmtId="9" fontId="0" fillId="0" borderId="6" xfId="3" applyFont="1" applyBorder="1"/>
    <xf numFmtId="9" fontId="0" fillId="0" borderId="6" xfId="3" applyFont="1" applyBorder="1" applyAlignment="1">
      <alignment vertical="center"/>
    </xf>
    <xf numFmtId="9" fontId="0" fillId="0" borderId="7" xfId="3" applyFont="1" applyBorder="1" applyAlignment="1">
      <alignment vertical="center" wrapText="1"/>
    </xf>
    <xf numFmtId="44" fontId="0" fillId="0" borderId="8" xfId="2" applyFont="1" applyBorder="1"/>
    <xf numFmtId="44" fontId="0" fillId="0" borderId="9" xfId="2" applyFont="1" applyBorder="1"/>
    <xf numFmtId="44" fontId="0" fillId="0" borderId="9" xfId="2" applyFont="1" applyBorder="1" applyAlignment="1">
      <alignment vertical="center"/>
    </xf>
    <xf numFmtId="44" fontId="0" fillId="0" borderId="10" xfId="2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Procentowy" xfId="3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K45"/>
  <sheetViews>
    <sheetView tabSelected="1" topLeftCell="A22" workbookViewId="0">
      <selection activeCell="G13" sqref="G13"/>
    </sheetView>
  </sheetViews>
  <sheetFormatPr defaultRowHeight="15" x14ac:dyDescent="0.25"/>
  <cols>
    <col min="1" max="1" width="24.7109375" customWidth="1"/>
    <col min="2" max="2" width="16.42578125" customWidth="1"/>
    <col min="3" max="3" width="10.7109375" customWidth="1"/>
    <col min="6" max="6" width="12.42578125" customWidth="1"/>
    <col min="7" max="9" width="10" customWidth="1"/>
    <col min="11" max="11" width="15.140625" customWidth="1"/>
  </cols>
  <sheetData>
    <row r="1" spans="1:11" ht="26.2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.75" thickBot="1" x14ac:dyDescent="0.3">
      <c r="A2" s="13" t="s">
        <v>55</v>
      </c>
      <c r="B2" s="14"/>
      <c r="C2" s="14"/>
      <c r="D2" s="14"/>
      <c r="E2" s="14"/>
      <c r="F2" s="14"/>
      <c r="G2" s="14"/>
      <c r="H2" s="27"/>
      <c r="I2" s="27"/>
      <c r="J2" s="14"/>
      <c r="K2" s="15"/>
    </row>
    <row r="3" spans="1:11" ht="15.75" thickBot="1" x14ac:dyDescent="0.3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25">
        <v>7</v>
      </c>
      <c r="H3" s="28">
        <v>8</v>
      </c>
      <c r="I3" s="29">
        <v>9</v>
      </c>
      <c r="J3" s="26">
        <v>10</v>
      </c>
      <c r="K3" s="16">
        <v>11</v>
      </c>
    </row>
    <row r="4" spans="1:11" ht="60.75" thickBot="1" x14ac:dyDescent="0.3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30" t="s">
        <v>7</v>
      </c>
      <c r="H4" s="32" t="s">
        <v>53</v>
      </c>
      <c r="I4" s="33" t="s">
        <v>54</v>
      </c>
      <c r="J4" s="31" t="s">
        <v>8</v>
      </c>
      <c r="K4" s="2" t="s">
        <v>9</v>
      </c>
    </row>
    <row r="5" spans="1:11" x14ac:dyDescent="0.25">
      <c r="A5" s="3" t="s">
        <v>10</v>
      </c>
      <c r="B5" s="3" t="s">
        <v>11</v>
      </c>
      <c r="C5" s="3">
        <v>50</v>
      </c>
      <c r="D5" s="3" t="s">
        <v>12</v>
      </c>
      <c r="E5" s="3">
        <v>10</v>
      </c>
      <c r="F5" s="3" t="s">
        <v>13</v>
      </c>
      <c r="G5" s="8">
        <v>1</v>
      </c>
      <c r="H5" s="21"/>
      <c r="I5" s="17"/>
      <c r="J5" s="11">
        <f>H5*(1+I5)</f>
        <v>0</v>
      </c>
      <c r="K5" s="12">
        <f>J5*G5</f>
        <v>0</v>
      </c>
    </row>
    <row r="6" spans="1:11" x14ac:dyDescent="0.25">
      <c r="A6" s="3" t="s">
        <v>52</v>
      </c>
      <c r="B6" s="3" t="s">
        <v>35</v>
      </c>
      <c r="C6" s="3">
        <v>50</v>
      </c>
      <c r="D6" s="3">
        <v>200</v>
      </c>
      <c r="E6" s="3">
        <v>8.89</v>
      </c>
      <c r="F6" s="3" t="s">
        <v>18</v>
      </c>
      <c r="G6" s="8">
        <v>14</v>
      </c>
      <c r="H6" s="22"/>
      <c r="I6" s="18"/>
      <c r="J6" s="11">
        <f t="shared" ref="J6:J35" si="0">H6*(1+I6)</f>
        <v>0</v>
      </c>
      <c r="K6" s="12">
        <f t="shared" ref="K6:K35" si="1">J6*G6</f>
        <v>0</v>
      </c>
    </row>
    <row r="7" spans="1:11" x14ac:dyDescent="0.25">
      <c r="A7" s="3" t="s">
        <v>14</v>
      </c>
      <c r="B7" s="3" t="s">
        <v>15</v>
      </c>
      <c r="C7" s="3">
        <v>40</v>
      </c>
      <c r="D7" s="3" t="s">
        <v>12</v>
      </c>
      <c r="E7" s="3">
        <v>6</v>
      </c>
      <c r="F7" s="3" t="s">
        <v>13</v>
      </c>
      <c r="G7" s="8">
        <v>1</v>
      </c>
      <c r="H7" s="22"/>
      <c r="I7" s="18"/>
      <c r="J7" s="11">
        <f t="shared" si="0"/>
        <v>0</v>
      </c>
      <c r="K7" s="12">
        <f t="shared" si="1"/>
        <v>0</v>
      </c>
    </row>
    <row r="8" spans="1:11" x14ac:dyDescent="0.25">
      <c r="A8" s="3" t="s">
        <v>16</v>
      </c>
      <c r="B8" s="3" t="s">
        <v>17</v>
      </c>
      <c r="C8" s="3">
        <v>50</v>
      </c>
      <c r="D8" s="3">
        <v>200</v>
      </c>
      <c r="E8" s="3">
        <v>10.5</v>
      </c>
      <c r="F8" s="3" t="s">
        <v>18</v>
      </c>
      <c r="G8" s="8">
        <v>9</v>
      </c>
      <c r="H8" s="22"/>
      <c r="I8" s="18"/>
      <c r="J8" s="11">
        <f t="shared" si="0"/>
        <v>0</v>
      </c>
      <c r="K8" s="12">
        <f t="shared" si="1"/>
        <v>0</v>
      </c>
    </row>
    <row r="9" spans="1:11" x14ac:dyDescent="0.25">
      <c r="A9" s="3" t="s">
        <v>19</v>
      </c>
      <c r="B9" s="3" t="s">
        <v>20</v>
      </c>
      <c r="C9" s="3">
        <v>50</v>
      </c>
      <c r="D9" s="3">
        <v>200</v>
      </c>
      <c r="E9" s="3">
        <v>9.4600000000000009</v>
      </c>
      <c r="F9" s="3" t="s">
        <v>18</v>
      </c>
      <c r="G9" s="8">
        <v>3</v>
      </c>
      <c r="H9" s="22"/>
      <c r="I9" s="18"/>
      <c r="J9" s="11">
        <f t="shared" si="0"/>
        <v>0</v>
      </c>
      <c r="K9" s="12">
        <f t="shared" si="1"/>
        <v>0</v>
      </c>
    </row>
    <row r="10" spans="1:11" x14ac:dyDescent="0.25">
      <c r="A10" s="3" t="s">
        <v>19</v>
      </c>
      <c r="B10" s="3" t="s">
        <v>17</v>
      </c>
      <c r="C10" s="3">
        <v>10</v>
      </c>
      <c r="D10" s="3">
        <v>200</v>
      </c>
      <c r="E10" s="3">
        <v>1.89</v>
      </c>
      <c r="F10" s="3" t="s">
        <v>18</v>
      </c>
      <c r="G10" s="8">
        <v>1</v>
      </c>
      <c r="H10" s="22"/>
      <c r="I10" s="18"/>
      <c r="J10" s="11">
        <f t="shared" si="0"/>
        <v>0</v>
      </c>
      <c r="K10" s="12">
        <f t="shared" si="1"/>
        <v>0</v>
      </c>
    </row>
    <row r="11" spans="1:11" x14ac:dyDescent="0.25">
      <c r="A11" s="3" t="s">
        <v>19</v>
      </c>
      <c r="B11" s="3" t="s">
        <v>17</v>
      </c>
      <c r="C11" s="3">
        <v>50</v>
      </c>
      <c r="D11" s="3">
        <v>200</v>
      </c>
      <c r="E11" s="3">
        <v>9.4600000000000009</v>
      </c>
      <c r="F11" s="3" t="s">
        <v>18</v>
      </c>
      <c r="G11" s="8">
        <v>85</v>
      </c>
      <c r="H11" s="22"/>
      <c r="I11" s="18"/>
      <c r="J11" s="11">
        <f t="shared" si="0"/>
        <v>0</v>
      </c>
      <c r="K11" s="12">
        <f t="shared" si="1"/>
        <v>0</v>
      </c>
    </row>
    <row r="12" spans="1:11" x14ac:dyDescent="0.25">
      <c r="A12" s="3" t="s">
        <v>21</v>
      </c>
      <c r="B12" s="3" t="s">
        <v>22</v>
      </c>
      <c r="C12" s="3">
        <v>40</v>
      </c>
      <c r="D12" s="1" t="s">
        <v>12</v>
      </c>
      <c r="E12" s="3">
        <v>26</v>
      </c>
      <c r="F12" s="3" t="s">
        <v>13</v>
      </c>
      <c r="G12" s="8">
        <v>25</v>
      </c>
      <c r="H12" s="22"/>
      <c r="I12" s="18"/>
      <c r="J12" s="11">
        <f t="shared" si="0"/>
        <v>0</v>
      </c>
      <c r="K12" s="12">
        <f t="shared" si="1"/>
        <v>0</v>
      </c>
    </row>
    <row r="13" spans="1:11" x14ac:dyDescent="0.25">
      <c r="A13" s="3" t="s">
        <v>23</v>
      </c>
      <c r="B13" s="3" t="s">
        <v>22</v>
      </c>
      <c r="C13" s="3">
        <v>40</v>
      </c>
      <c r="D13" s="1" t="s">
        <v>12</v>
      </c>
      <c r="E13" s="3">
        <v>26</v>
      </c>
      <c r="F13" s="3" t="s">
        <v>13</v>
      </c>
      <c r="G13" s="8">
        <v>17</v>
      </c>
      <c r="H13" s="22"/>
      <c r="I13" s="18"/>
      <c r="J13" s="11">
        <f t="shared" si="0"/>
        <v>0</v>
      </c>
      <c r="K13" s="12">
        <f t="shared" si="1"/>
        <v>0</v>
      </c>
    </row>
    <row r="14" spans="1:11" x14ac:dyDescent="0.25">
      <c r="A14" s="3" t="s">
        <v>21</v>
      </c>
      <c r="B14" s="3" t="s">
        <v>22</v>
      </c>
      <c r="C14" s="3">
        <v>10</v>
      </c>
      <c r="D14" s="1" t="s">
        <v>12</v>
      </c>
      <c r="E14" s="3">
        <v>6</v>
      </c>
      <c r="F14" s="3" t="s">
        <v>13</v>
      </c>
      <c r="G14" s="8">
        <v>1</v>
      </c>
      <c r="H14" s="22"/>
      <c r="I14" s="18"/>
      <c r="J14" s="11">
        <f t="shared" si="0"/>
        <v>0</v>
      </c>
      <c r="K14" s="12">
        <f t="shared" si="1"/>
        <v>0</v>
      </c>
    </row>
    <row r="15" spans="1:11" x14ac:dyDescent="0.25">
      <c r="A15" s="3" t="s">
        <v>21</v>
      </c>
      <c r="B15" s="3" t="s">
        <v>22</v>
      </c>
      <c r="C15" s="3">
        <v>27</v>
      </c>
      <c r="D15" s="1" t="s">
        <v>12</v>
      </c>
      <c r="E15" s="3">
        <v>18</v>
      </c>
      <c r="F15" s="3" t="s">
        <v>13</v>
      </c>
      <c r="G15" s="8">
        <v>1</v>
      </c>
      <c r="H15" s="22"/>
      <c r="I15" s="18"/>
      <c r="J15" s="11">
        <f t="shared" si="0"/>
        <v>0</v>
      </c>
      <c r="K15" s="12">
        <f t="shared" si="1"/>
        <v>0</v>
      </c>
    </row>
    <row r="16" spans="1:11" x14ac:dyDescent="0.25">
      <c r="A16" s="3" t="s">
        <v>24</v>
      </c>
      <c r="B16" s="3" t="s">
        <v>17</v>
      </c>
      <c r="C16" s="3">
        <v>50</v>
      </c>
      <c r="D16" s="3">
        <v>200</v>
      </c>
      <c r="E16" s="3">
        <v>9.1</v>
      </c>
      <c r="F16" s="3" t="s">
        <v>18</v>
      </c>
      <c r="G16" s="8">
        <v>1</v>
      </c>
      <c r="H16" s="22"/>
      <c r="I16" s="18"/>
      <c r="J16" s="11">
        <f t="shared" si="0"/>
        <v>0</v>
      </c>
      <c r="K16" s="12">
        <f t="shared" si="1"/>
        <v>0</v>
      </c>
    </row>
    <row r="17" spans="1:11" x14ac:dyDescent="0.25">
      <c r="A17" s="3" t="s">
        <v>24</v>
      </c>
      <c r="B17" s="3" t="s">
        <v>25</v>
      </c>
      <c r="C17" s="3">
        <v>50</v>
      </c>
      <c r="D17" s="3">
        <v>200</v>
      </c>
      <c r="E17" s="3">
        <v>9.1</v>
      </c>
      <c r="F17" s="3" t="s">
        <v>18</v>
      </c>
      <c r="G17" s="8">
        <v>1</v>
      </c>
      <c r="H17" s="22"/>
      <c r="I17" s="18"/>
      <c r="J17" s="11">
        <f t="shared" si="0"/>
        <v>0</v>
      </c>
      <c r="K17" s="12">
        <f t="shared" si="1"/>
        <v>0</v>
      </c>
    </row>
    <row r="18" spans="1:11" ht="59.25" customHeight="1" x14ac:dyDescent="0.25">
      <c r="A18" s="3" t="s">
        <v>24</v>
      </c>
      <c r="B18" s="4" t="s">
        <v>26</v>
      </c>
      <c r="C18" s="3">
        <v>50</v>
      </c>
      <c r="D18" s="3">
        <v>200</v>
      </c>
      <c r="E18" s="3">
        <v>9.1</v>
      </c>
      <c r="F18" s="3" t="s">
        <v>18</v>
      </c>
      <c r="G18" s="8">
        <v>5</v>
      </c>
      <c r="H18" s="22"/>
      <c r="I18" s="18"/>
      <c r="J18" s="11">
        <f t="shared" si="0"/>
        <v>0</v>
      </c>
      <c r="K18" s="12">
        <f t="shared" si="1"/>
        <v>0</v>
      </c>
    </row>
    <row r="19" spans="1:11" ht="31.5" customHeight="1" x14ac:dyDescent="0.25">
      <c r="A19" s="5" t="s">
        <v>27</v>
      </c>
      <c r="B19" s="1" t="s">
        <v>12</v>
      </c>
      <c r="C19" s="3">
        <v>50</v>
      </c>
      <c r="D19" s="3">
        <v>200</v>
      </c>
      <c r="E19" s="3">
        <v>10.93</v>
      </c>
      <c r="F19" s="3" t="s">
        <v>18</v>
      </c>
      <c r="G19" s="8">
        <v>6</v>
      </c>
      <c r="H19" s="22"/>
      <c r="I19" s="18"/>
      <c r="J19" s="11">
        <f t="shared" si="0"/>
        <v>0</v>
      </c>
      <c r="K19" s="12">
        <f t="shared" si="1"/>
        <v>0</v>
      </c>
    </row>
    <row r="20" spans="1:11" x14ac:dyDescent="0.25">
      <c r="A20" s="3" t="s">
        <v>28</v>
      </c>
      <c r="B20" s="1" t="s">
        <v>12</v>
      </c>
      <c r="C20" s="3">
        <v>10</v>
      </c>
      <c r="D20" s="3">
        <v>150</v>
      </c>
      <c r="E20" s="3">
        <v>1.41</v>
      </c>
      <c r="F20" s="3" t="s">
        <v>18</v>
      </c>
      <c r="G20" s="8">
        <v>1</v>
      </c>
      <c r="H20" s="22"/>
      <c r="I20" s="18"/>
      <c r="J20" s="11">
        <f t="shared" si="0"/>
        <v>0</v>
      </c>
      <c r="K20" s="12">
        <f t="shared" si="1"/>
        <v>0</v>
      </c>
    </row>
    <row r="21" spans="1:11" x14ac:dyDescent="0.25">
      <c r="A21" s="3" t="s">
        <v>28</v>
      </c>
      <c r="B21" s="1" t="s">
        <v>12</v>
      </c>
      <c r="C21" s="3">
        <v>40</v>
      </c>
      <c r="D21" s="3">
        <v>150</v>
      </c>
      <c r="E21" s="3">
        <v>6</v>
      </c>
      <c r="F21" s="3" t="s">
        <v>18</v>
      </c>
      <c r="G21" s="8">
        <v>30</v>
      </c>
      <c r="H21" s="22"/>
      <c r="I21" s="18"/>
      <c r="J21" s="11">
        <f t="shared" si="0"/>
        <v>0</v>
      </c>
      <c r="K21" s="12">
        <f t="shared" si="1"/>
        <v>0</v>
      </c>
    </row>
    <row r="22" spans="1:11" x14ac:dyDescent="0.25">
      <c r="A22" s="3" t="s">
        <v>29</v>
      </c>
      <c r="B22" s="3" t="s">
        <v>30</v>
      </c>
      <c r="C22" s="3">
        <v>50</v>
      </c>
      <c r="D22" s="3">
        <v>200</v>
      </c>
      <c r="E22" s="3">
        <v>9.6999999999999993</v>
      </c>
      <c r="F22" s="3" t="s">
        <v>18</v>
      </c>
      <c r="G22" s="8">
        <v>3</v>
      </c>
      <c r="H22" s="22"/>
      <c r="I22" s="18"/>
      <c r="J22" s="11">
        <f t="shared" si="0"/>
        <v>0</v>
      </c>
      <c r="K22" s="12">
        <f t="shared" si="1"/>
        <v>0</v>
      </c>
    </row>
    <row r="23" spans="1:11" x14ac:dyDescent="0.25">
      <c r="A23" s="3" t="s">
        <v>31</v>
      </c>
      <c r="B23" s="1" t="s">
        <v>12</v>
      </c>
      <c r="C23" s="3">
        <v>2</v>
      </c>
      <c r="D23" s="3">
        <v>200</v>
      </c>
      <c r="E23" s="3">
        <v>0.43</v>
      </c>
      <c r="F23" s="3" t="s">
        <v>18</v>
      </c>
      <c r="G23" s="8">
        <v>2</v>
      </c>
      <c r="H23" s="22"/>
      <c r="I23" s="18"/>
      <c r="J23" s="11">
        <f t="shared" si="0"/>
        <v>0</v>
      </c>
      <c r="K23" s="12">
        <f t="shared" si="1"/>
        <v>0</v>
      </c>
    </row>
    <row r="24" spans="1:11" x14ac:dyDescent="0.25">
      <c r="A24" s="3" t="s">
        <v>31</v>
      </c>
      <c r="B24" s="1" t="s">
        <v>12</v>
      </c>
      <c r="C24" s="3">
        <v>5</v>
      </c>
      <c r="D24" s="3">
        <v>150</v>
      </c>
      <c r="E24" s="3">
        <v>0.8</v>
      </c>
      <c r="F24" s="3" t="s">
        <v>18</v>
      </c>
      <c r="G24" s="8">
        <v>1</v>
      </c>
      <c r="H24" s="22"/>
      <c r="I24" s="18"/>
      <c r="J24" s="11">
        <f t="shared" si="0"/>
        <v>0</v>
      </c>
      <c r="K24" s="12">
        <f t="shared" si="1"/>
        <v>0</v>
      </c>
    </row>
    <row r="25" spans="1:11" x14ac:dyDescent="0.25">
      <c r="A25" s="3" t="s">
        <v>31</v>
      </c>
      <c r="B25" s="1" t="s">
        <v>12</v>
      </c>
      <c r="C25" s="3">
        <v>10</v>
      </c>
      <c r="D25" s="3">
        <v>150</v>
      </c>
      <c r="E25" s="3">
        <v>1.6</v>
      </c>
      <c r="F25" s="3" t="s">
        <v>18</v>
      </c>
      <c r="G25" s="8">
        <v>1</v>
      </c>
      <c r="H25" s="22"/>
      <c r="I25" s="18"/>
      <c r="J25" s="11">
        <f t="shared" si="0"/>
        <v>0</v>
      </c>
      <c r="K25" s="12">
        <f t="shared" si="1"/>
        <v>0</v>
      </c>
    </row>
    <row r="26" spans="1:11" x14ac:dyDescent="0.25">
      <c r="A26" s="3" t="s">
        <v>31</v>
      </c>
      <c r="B26" s="1" t="s">
        <v>12</v>
      </c>
      <c r="C26" s="3">
        <v>40</v>
      </c>
      <c r="D26" s="3">
        <v>150</v>
      </c>
      <c r="E26" s="3">
        <v>6.4</v>
      </c>
      <c r="F26" s="3" t="s">
        <v>18</v>
      </c>
      <c r="G26" s="8">
        <v>15</v>
      </c>
      <c r="H26" s="22"/>
      <c r="I26" s="18"/>
      <c r="J26" s="11">
        <f t="shared" si="0"/>
        <v>0</v>
      </c>
      <c r="K26" s="12">
        <f t="shared" si="1"/>
        <v>0</v>
      </c>
    </row>
    <row r="27" spans="1:11" x14ac:dyDescent="0.25">
      <c r="A27" s="3" t="s">
        <v>32</v>
      </c>
      <c r="B27" s="3" t="s">
        <v>33</v>
      </c>
      <c r="C27" s="3">
        <v>50</v>
      </c>
      <c r="D27" s="3">
        <v>200</v>
      </c>
      <c r="E27" s="3">
        <v>10.64</v>
      </c>
      <c r="F27" s="3" t="s">
        <v>18</v>
      </c>
      <c r="G27" s="8">
        <v>2</v>
      </c>
      <c r="H27" s="22"/>
      <c r="I27" s="18"/>
      <c r="J27" s="11">
        <f t="shared" si="0"/>
        <v>0</v>
      </c>
      <c r="K27" s="12">
        <f t="shared" si="1"/>
        <v>0</v>
      </c>
    </row>
    <row r="28" spans="1:11" x14ac:dyDescent="0.25">
      <c r="A28" s="3" t="s">
        <v>32</v>
      </c>
      <c r="B28" s="3" t="s">
        <v>33</v>
      </c>
      <c r="C28" s="3">
        <v>20</v>
      </c>
      <c r="D28" s="3">
        <v>200</v>
      </c>
      <c r="E28" s="3">
        <v>4.26</v>
      </c>
      <c r="F28" s="3" t="s">
        <v>18</v>
      </c>
      <c r="G28" s="8">
        <v>1</v>
      </c>
      <c r="H28" s="22"/>
      <c r="I28" s="18"/>
      <c r="J28" s="11">
        <f t="shared" si="0"/>
        <v>0</v>
      </c>
      <c r="K28" s="12">
        <f t="shared" si="1"/>
        <v>0</v>
      </c>
    </row>
    <row r="29" spans="1:11" x14ac:dyDescent="0.25">
      <c r="A29" s="3" t="s">
        <v>34</v>
      </c>
      <c r="B29" s="3" t="s">
        <v>17</v>
      </c>
      <c r="C29" s="3">
        <v>50</v>
      </c>
      <c r="D29" s="3">
        <v>200</v>
      </c>
      <c r="E29" s="3">
        <v>9.1</v>
      </c>
      <c r="F29" s="3" t="s">
        <v>18</v>
      </c>
      <c r="G29" s="8">
        <v>2</v>
      </c>
      <c r="H29" s="22"/>
      <c r="I29" s="18"/>
      <c r="J29" s="11">
        <f t="shared" si="0"/>
        <v>0</v>
      </c>
      <c r="K29" s="12">
        <f t="shared" si="1"/>
        <v>0</v>
      </c>
    </row>
    <row r="30" spans="1:11" x14ac:dyDescent="0.25">
      <c r="A30" s="6" t="s">
        <v>36</v>
      </c>
      <c r="B30" s="1" t="s">
        <v>12</v>
      </c>
      <c r="C30" s="1" t="s">
        <v>12</v>
      </c>
      <c r="D30" s="1" t="s">
        <v>12</v>
      </c>
      <c r="E30" s="1" t="s">
        <v>12</v>
      </c>
      <c r="F30" s="6" t="s">
        <v>13</v>
      </c>
      <c r="G30" s="8">
        <v>4200</v>
      </c>
      <c r="H30" s="22"/>
      <c r="I30" s="18"/>
      <c r="J30" s="11">
        <f t="shared" si="0"/>
        <v>0</v>
      </c>
      <c r="K30" s="12">
        <f t="shared" si="1"/>
        <v>0</v>
      </c>
    </row>
    <row r="31" spans="1:11" x14ac:dyDescent="0.25">
      <c r="A31" s="6" t="s">
        <v>37</v>
      </c>
      <c r="B31" s="1" t="s">
        <v>12</v>
      </c>
      <c r="C31" s="1" t="s">
        <v>12</v>
      </c>
      <c r="D31" s="1" t="s">
        <v>12</v>
      </c>
      <c r="E31" s="1" t="s">
        <v>12</v>
      </c>
      <c r="F31" s="6" t="s">
        <v>13</v>
      </c>
      <c r="G31" s="8">
        <v>6000</v>
      </c>
      <c r="H31" s="22"/>
      <c r="I31" s="18"/>
      <c r="J31" s="11">
        <f t="shared" si="0"/>
        <v>0</v>
      </c>
      <c r="K31" s="12">
        <f t="shared" si="1"/>
        <v>0</v>
      </c>
    </row>
    <row r="32" spans="1:11" x14ac:dyDescent="0.25">
      <c r="A32" s="3" t="s">
        <v>38</v>
      </c>
      <c r="B32" s="3"/>
      <c r="C32" s="3"/>
      <c r="D32" s="3"/>
      <c r="E32" s="3"/>
      <c r="F32" s="3" t="s">
        <v>39</v>
      </c>
      <c r="G32" s="8">
        <v>7</v>
      </c>
      <c r="H32" s="22"/>
      <c r="I32" s="18"/>
      <c r="J32" s="11">
        <f t="shared" si="0"/>
        <v>0</v>
      </c>
      <c r="K32" s="12">
        <f t="shared" si="1"/>
        <v>0</v>
      </c>
    </row>
    <row r="33" spans="1:11" x14ac:dyDescent="0.25">
      <c r="A33" s="3" t="s">
        <v>40</v>
      </c>
      <c r="B33" s="3"/>
      <c r="C33" s="3"/>
      <c r="D33" s="3"/>
      <c r="E33" s="3"/>
      <c r="F33" s="3" t="s">
        <v>39</v>
      </c>
      <c r="G33" s="8">
        <v>4</v>
      </c>
      <c r="H33" s="22"/>
      <c r="I33" s="18"/>
      <c r="J33" s="11">
        <f t="shared" si="0"/>
        <v>0</v>
      </c>
      <c r="K33" s="12">
        <f t="shared" si="1"/>
        <v>0</v>
      </c>
    </row>
    <row r="34" spans="1:11" ht="31.5" customHeight="1" x14ac:dyDescent="0.25">
      <c r="A34" s="3" t="s">
        <v>41</v>
      </c>
      <c r="B34" s="3"/>
      <c r="C34" s="3"/>
      <c r="D34" s="3"/>
      <c r="E34" s="3"/>
      <c r="F34" s="5" t="s">
        <v>42</v>
      </c>
      <c r="G34" s="9">
        <v>1</v>
      </c>
      <c r="H34" s="23"/>
      <c r="I34" s="19"/>
      <c r="J34" s="11">
        <f t="shared" si="0"/>
        <v>0</v>
      </c>
      <c r="K34" s="12">
        <f t="shared" si="1"/>
        <v>0</v>
      </c>
    </row>
    <row r="35" spans="1:11" ht="44.25" customHeight="1" thickBot="1" x14ac:dyDescent="0.3">
      <c r="A35" s="5" t="s">
        <v>43</v>
      </c>
      <c r="B35" s="3"/>
      <c r="C35" s="3"/>
      <c r="D35" s="3"/>
      <c r="E35" s="3"/>
      <c r="F35" s="5" t="s">
        <v>44</v>
      </c>
      <c r="G35" s="10">
        <v>1</v>
      </c>
      <c r="H35" s="24"/>
      <c r="I35" s="20"/>
      <c r="J35" s="11">
        <f t="shared" si="0"/>
        <v>0</v>
      </c>
      <c r="K35" s="12">
        <f t="shared" si="1"/>
        <v>0</v>
      </c>
    </row>
    <row r="36" spans="1:11" x14ac:dyDescent="0.25">
      <c r="J36" s="7" t="s">
        <v>50</v>
      </c>
      <c r="K36" s="12">
        <f>SUM(K5:K35)</f>
        <v>0</v>
      </c>
    </row>
    <row r="37" spans="1:11" x14ac:dyDescent="0.25">
      <c r="A37" s="38" t="s">
        <v>45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ht="27.75" customHeight="1" x14ac:dyDescent="0.25">
      <c r="A38" s="36" t="s">
        <v>46</v>
      </c>
      <c r="B38" s="34"/>
      <c r="C38" s="37"/>
      <c r="D38" s="36" t="s">
        <v>47</v>
      </c>
      <c r="E38" s="36"/>
      <c r="F38" s="36"/>
      <c r="G38" s="36"/>
      <c r="H38" s="36"/>
      <c r="I38" s="36"/>
      <c r="J38" s="36"/>
      <c r="K38" s="36"/>
    </row>
    <row r="39" spans="1:11" ht="33.75" customHeight="1" x14ac:dyDescent="0.25">
      <c r="A39" s="36" t="s">
        <v>56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4" t="s">
        <v>48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</row>
    <row r="41" spans="1:11" x14ac:dyDescent="0.25">
      <c r="A41" s="34" t="s">
        <v>49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5" spans="1:11" x14ac:dyDescent="0.25">
      <c r="K45" t="s">
        <v>51</v>
      </c>
    </row>
  </sheetData>
  <mergeCells count="7">
    <mergeCell ref="A40:K40"/>
    <mergeCell ref="A41:K41"/>
    <mergeCell ref="A1:K1"/>
    <mergeCell ref="A38:C38"/>
    <mergeCell ref="A37:K37"/>
    <mergeCell ref="D38:K38"/>
    <mergeCell ref="A39:K3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Łukasz Czega</cp:lastModifiedBy>
  <cp:lastPrinted>2018-08-23T05:24:00Z</cp:lastPrinted>
  <dcterms:created xsi:type="dcterms:W3CDTF">2018-08-23T05:21:05Z</dcterms:created>
  <dcterms:modified xsi:type="dcterms:W3CDTF">2023-09-12T09:07:56Z</dcterms:modified>
</cp:coreProperties>
</file>