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3\BC 7.33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J18" i="1"/>
  <c r="K14" i="1"/>
  <c r="K16" i="1" l="1"/>
  <c r="K17" i="1"/>
  <c r="K18" i="1"/>
  <c r="C19" i="1" l="1"/>
  <c r="K15" i="1"/>
  <c r="K19" i="1" l="1"/>
</calcChain>
</file>

<file path=xl/sharedStrings.xml><?xml version="1.0" encoding="utf-8"?>
<sst xmlns="http://schemas.openxmlformats.org/spreadsheetml/2006/main" count="43" uniqueCount="36">
  <si>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</si>
  <si>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</si>
  <si>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</si>
  <si>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</si>
  <si>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</si>
  <si>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</si>
  <si>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</si>
  <si>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</si>
  <si>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</si>
  <si>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</si>
  <si>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</si>
  <si>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</si>
  <si>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</si>
  <si>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</si>
  <si>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</si>
  <si>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</si>
  <si>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</si>
  <si>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</si>
  <si>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</si>
  <si>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</si>
  <si>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</si>
  <si>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</si>
  <si>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</si>
  <si>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</si>
  <si>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</si>
  <si>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TZ.220.7.2023.7.33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</si>
  <si>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</si>
  <si>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Liofilchem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</si>
  <si>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Liofilchem</t>
  </si>
  <si>
    <t>Imipenem IMI 0.016-256 / 100 szt.</t>
  </si>
  <si>
    <t>100 szt.</t>
  </si>
  <si>
    <t>Cefotetan/Cefotetan+Cloxacillin CTT/CXT 0.5-32/0.5-32 / 100 szt</t>
  </si>
  <si>
    <t>Ertapenem/Ertapenem+Cloxacillin ETP/ECX 0.125-8/0.032-2 / 100 szt.</t>
  </si>
  <si>
    <t>Cefiderocol FDC 0.016-256 / 30 szt.</t>
  </si>
  <si>
    <t>30 szt.</t>
  </si>
  <si>
    <t>Aztreonam-avibactam AZA 0.016/4-256/4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</si>
</sst>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29</v>
      </c>
      <c r="D14" s="34" t="s">
        <v>28</v>
      </c>
      <c r="E14" s="35">
        <v>920680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5.5" x14ac:dyDescent="0.2">
      <c r="B15" s="32">
        <v>2</v>
      </c>
      <c r="C15" s="33" t="s">
        <v>32</v>
      </c>
      <c r="D15" s="34" t="s">
        <v>28</v>
      </c>
      <c r="E15" s="35">
        <v>921690</v>
      </c>
      <c r="F15" s="34" t="s">
        <v>30</v>
      </c>
      <c r="G15" s="44">
        <v>1</v>
      </c>
      <c r="H15" s="46"/>
      <c r="I15" s="47"/>
      <c r="J15" s="45">
        <f t="shared" ref="J15:J18" si="0">ROUND(H15*(1+I15),2)</f>
        <v>0</v>
      </c>
      <c r="K15" s="36">
        <f>G15*J15</f>
        <v>0</v>
      </c>
      <c r="L15" s="8"/>
    </row>
    <row r="16" spans="2:12" ht="25.5" x14ac:dyDescent="0.2">
      <c r="B16" s="32">
        <v>3</v>
      </c>
      <c r="C16" s="33" t="s">
        <v>31</v>
      </c>
      <c r="D16" s="34" t="s">
        <v>28</v>
      </c>
      <c r="E16" s="35">
        <v>921640</v>
      </c>
      <c r="F16" s="34" t="s">
        <v>30</v>
      </c>
      <c r="G16" s="44">
        <v>1</v>
      </c>
      <c r="H16" s="46"/>
      <c r="I16" s="47"/>
      <c r="J16" s="45">
        <f t="shared" si="0"/>
        <v>0</v>
      </c>
      <c r="K16" s="36">
        <f t="shared" ref="K16:K18" si="1">G16*J16</f>
        <v>0</v>
      </c>
      <c r="L16" s="8"/>
    </row>
    <row r="17" spans="2:12" ht="12.75" x14ac:dyDescent="0.2">
      <c r="B17" s="32">
        <v>4</v>
      </c>
      <c r="C17" s="33" t="s">
        <v>33</v>
      </c>
      <c r="D17" s="34" t="s">
        <v>28</v>
      </c>
      <c r="E17" s="35">
        <v>92067</v>
      </c>
      <c r="F17" s="34" t="s">
        <v>34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3.5" thickBot="1" x14ac:dyDescent="0.25">
      <c r="B18" s="32">
        <v>5</v>
      </c>
      <c r="C18" s="33" t="s">
        <v>35</v>
      </c>
      <c r="D18" s="34" t="s">
        <v>28</v>
      </c>
      <c r="E18" s="35">
        <v>920890</v>
      </c>
      <c r="F18" s="34" t="s">
        <v>30</v>
      </c>
      <c r="G18" s="44">
        <v>1</v>
      </c>
      <c r="H18" s="46"/>
      <c r="I18" s="47"/>
      <c r="J18" s="45">
        <f t="shared" si="0"/>
        <v>0</v>
      </c>
      <c r="K18" s="36">
        <f t="shared" si="1"/>
        <v>0</v>
      </c>
      <c r="L18" s="8"/>
    </row>
    <row r="19" spans="2:12" ht="13.5" thickBot="1" x14ac:dyDescent="0.25">
      <c r="B19" s="37"/>
      <c r="C19" s="38" t="str">
        <f>"Razem wartość brutto "&amp;B9</f>
        <v>Razem wartość brutto Część 1</v>
      </c>
      <c r="D19" s="42"/>
      <c r="E19" s="43"/>
      <c r="F19" s="43"/>
      <c r="G19" s="43"/>
      <c r="H19" s="43"/>
      <c r="I19" s="43"/>
      <c r="J19" s="48"/>
      <c r="K19" s="39">
        <f>SUM(K14:K18)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65"/>
      <c r="C22" s="66"/>
      <c r="D22" s="66"/>
      <c r="E22" s="66"/>
      <c r="F22" s="66"/>
      <c r="G22" s="66"/>
      <c r="H22" s="66"/>
      <c r="I22" s="66"/>
      <c r="J22" s="66"/>
      <c r="K22" s="67"/>
      <c r="L22" s="8"/>
    </row>
    <row r="23" spans="2:12" ht="37.5" customHeight="1" x14ac:dyDescent="0.2">
      <c r="B23" s="64" t="s">
        <v>19</v>
      </c>
      <c r="C23" s="50"/>
      <c r="D23" s="50"/>
      <c r="E23" s="50"/>
      <c r="F23" s="50"/>
      <c r="G23" s="50"/>
      <c r="H23" s="50"/>
      <c r="I23" s="50"/>
      <c r="J23" s="50"/>
      <c r="K23" s="51"/>
      <c r="L23" s="8"/>
    </row>
    <row r="24" spans="2:12" ht="15.75" x14ac:dyDescent="0.2">
      <c r="B24" s="49" t="s">
        <v>21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38.25" customHeight="1" x14ac:dyDescent="0.2">
      <c r="B25" s="49" t="s">
        <v>18</v>
      </c>
      <c r="C25" s="55"/>
      <c r="D25" s="55"/>
      <c r="E25" s="56"/>
      <c r="F25" s="57"/>
      <c r="G25" s="72" t="s">
        <v>14</v>
      </c>
      <c r="H25" s="73"/>
      <c r="I25" s="73"/>
      <c r="J25" s="73"/>
      <c r="K25" s="74"/>
      <c r="L25" s="8"/>
    </row>
    <row r="26" spans="2:12" ht="56.25" customHeight="1" x14ac:dyDescent="0.2">
      <c r="B26" s="49" t="s">
        <v>22</v>
      </c>
      <c r="C26" s="70"/>
      <c r="D26" s="70"/>
      <c r="E26" s="70"/>
      <c r="F26" s="70"/>
      <c r="G26" s="70"/>
      <c r="H26" s="70"/>
      <c r="I26" s="70"/>
      <c r="J26" s="70"/>
      <c r="K26" s="71"/>
      <c r="L26" s="8"/>
    </row>
    <row r="27" spans="2:12" ht="15" customHeight="1" x14ac:dyDescent="0.2">
      <c r="B27" s="49" t="s">
        <v>12</v>
      </c>
      <c r="C27" s="70"/>
      <c r="D27" s="70"/>
      <c r="E27" s="70"/>
      <c r="F27" s="70"/>
      <c r="G27" s="70"/>
      <c r="H27" s="70"/>
      <c r="I27" s="70"/>
      <c r="J27" s="70"/>
      <c r="K27" s="71"/>
      <c r="L27" s="8"/>
    </row>
    <row r="28" spans="2:12" ht="18" customHeight="1" x14ac:dyDescent="0.2">
      <c r="B28" s="68" t="s">
        <v>15</v>
      </c>
      <c r="C28" s="55"/>
      <c r="D28" s="55"/>
      <c r="E28" s="55"/>
      <c r="F28" s="55"/>
      <c r="G28" s="55"/>
      <c r="H28" s="55"/>
      <c r="I28" s="55"/>
      <c r="J28" s="55"/>
      <c r="K28" s="69"/>
      <c r="L28" s="8"/>
    </row>
    <row r="29" spans="2:12" ht="18" customHeight="1" x14ac:dyDescent="0.2">
      <c r="B29" s="68" t="s">
        <v>17</v>
      </c>
      <c r="C29" s="55"/>
      <c r="D29" s="55"/>
      <c r="E29" s="55"/>
      <c r="F29" s="55"/>
      <c r="G29" s="55"/>
      <c r="H29" s="55"/>
      <c r="I29" s="55"/>
      <c r="J29" s="55"/>
      <c r="K29" s="69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11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7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1">
    <mergeCell ref="B29:K29"/>
    <mergeCell ref="B26:K26"/>
    <mergeCell ref="G25:K25"/>
    <mergeCell ref="B28:K28"/>
    <mergeCell ref="B27:K27"/>
    <mergeCell ref="B24:K24"/>
    <mergeCell ref="B9:K9"/>
    <mergeCell ref="B25:F25"/>
    <mergeCell ref="B10:K11"/>
    <mergeCell ref="B23:K23"/>
    <mergeCell ref="B22:K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2023-10-10T10:48:26Z</dcterms:modified>
</cp:coreProperties>
</file>