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6\BC 2024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16" i="1"/>
  <c r="K16" i="1" s="1"/>
  <c r="J17" i="1"/>
  <c r="K17" i="1" s="1"/>
  <c r="J14" i="1" l="1"/>
  <c r="J15" i="1"/>
  <c r="K14" i="1" l="1"/>
  <c r="C22" i="1" l="1"/>
  <c r="K15" i="1"/>
  <c r="K22" i="1" l="1"/>
</calcChain>
</file>

<file path=xl/sharedStrings.xml><?xml version="1.0" encoding="utf-8"?>
<sst xmlns="http://schemas.openxmlformats.org/spreadsheetml/2006/main" count="58" uniqueCount="49">
  <si>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</si>
  <si>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</si>
  <si>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</si>
  <si>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</si>
  <si>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</si>
  <si>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</si>
  <si>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</si>
  <si>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</si>
  <si>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</si>
  <si>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</si>
  <si>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</si>
  <si>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</si>
  <si>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</si>
  <si>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</si>
  <si>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</si>
  <si>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</si>
  <si>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</si>
  <si>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</si>
  <si>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</si>
  <si>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</si>
  <si>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</si>
  <si>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</si>
  <si>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</si>
  <si>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</si>
  <si>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</si>
  <si>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TZ.220.7.2024.6</t>
  </si>
  <si>
    <t>Thermo Fisher</t>
  </si>
  <si>
    <t>P36935</t>
  </si>
  <si>
    <t>AM7020</t>
  </si>
  <si>
    <t>A11035</t>
  </si>
  <si>
    <t>A21245</t>
  </si>
  <si>
    <t>A11001</t>
  </si>
  <si>
    <t>S33102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</si>
  <si>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</si>
  <si>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</si>
  <si>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500 ml</t>
  </si>
  <si>
    <t>TrypLE Select Enzyme (1X), no phenol red</t>
  </si>
  <si>
    <t>ProLong Gold Antifade Mountant with DNA Stain DAPI</t>
  </si>
  <si>
    <t>5 x 2 ml</t>
  </si>
  <si>
    <t>RNAlater Stabilization Solution</t>
  </si>
  <si>
    <t>100 ml</t>
  </si>
  <si>
    <t>Goat anti-Rabbit IgG (H+L) Highly Cross-Adsorbed Secondary Antibody, Alexa Fluor™ 546</t>
  </si>
  <si>
    <t>1 mg</t>
  </si>
  <si>
    <t>Goat anti-Rabbit IgG (H+L) Highly Cross-Adsorbed Secondary Antibody, Alexa Fluor™ 647</t>
  </si>
  <si>
    <t>Goat anti-Mouse IgG (H+L) Cross-Adsorbed Secondary Antibody, Alexa Fluor™ 488</t>
  </si>
  <si>
    <t>UltraPure 0.5M EDTA, pH 8.0</t>
  </si>
  <si>
    <t>4 x 100 ml</t>
  </si>
  <si>
    <t>SYBR Safe DNA Gel Stain</t>
  </si>
  <si>
    <t>400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</si>
</sst>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42578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33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34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26</v>
      </c>
      <c r="E14" s="35">
        <v>12563029</v>
      </c>
      <c r="F14" s="34" t="s">
        <v>35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37</v>
      </c>
      <c r="D15" s="34" t="s">
        <v>26</v>
      </c>
      <c r="E15" s="35" t="s">
        <v>27</v>
      </c>
      <c r="F15" s="34" t="s">
        <v>38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39</v>
      </c>
      <c r="D16" s="34" t="s">
        <v>26</v>
      </c>
      <c r="E16" s="35" t="s">
        <v>28</v>
      </c>
      <c r="F16" s="34" t="s">
        <v>40</v>
      </c>
      <c r="G16" s="44">
        <v>2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5.5" x14ac:dyDescent="0.2">
      <c r="B17" s="32">
        <v>4</v>
      </c>
      <c r="C17" s="33" t="s">
        <v>41</v>
      </c>
      <c r="D17" s="34" t="s">
        <v>26</v>
      </c>
      <c r="E17" s="35" t="s">
        <v>29</v>
      </c>
      <c r="F17" s="34" t="s">
        <v>42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5.5" x14ac:dyDescent="0.2">
      <c r="B18" s="32">
        <v>5</v>
      </c>
      <c r="C18" s="33" t="s">
        <v>43</v>
      </c>
      <c r="D18" s="34" t="s">
        <v>26</v>
      </c>
      <c r="E18" s="35" t="s">
        <v>30</v>
      </c>
      <c r="F18" s="34" t="s">
        <v>42</v>
      </c>
      <c r="G18" s="44">
        <v>1</v>
      </c>
      <c r="H18" s="46"/>
      <c r="I18" s="47"/>
      <c r="J18" s="45">
        <f t="shared" ref="J18:J21" si="2">ROUND(H18*(1+I18),2)</f>
        <v>0</v>
      </c>
      <c r="K18" s="36">
        <f t="shared" ref="K18:K21" si="3">G18*J18</f>
        <v>0</v>
      </c>
      <c r="L18" s="8"/>
    </row>
    <row r="19" spans="2:12" ht="25.5" x14ac:dyDescent="0.2">
      <c r="B19" s="32">
        <v>6</v>
      </c>
      <c r="C19" s="33" t="s">
        <v>44</v>
      </c>
      <c r="D19" s="34" t="s">
        <v>26</v>
      </c>
      <c r="E19" s="35" t="s">
        <v>31</v>
      </c>
      <c r="F19" s="34" t="s">
        <v>42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45</v>
      </c>
      <c r="D20" s="34" t="s">
        <v>26</v>
      </c>
      <c r="E20" s="35">
        <v>15575020</v>
      </c>
      <c r="F20" s="34" t="s">
        <v>46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2">
        <v>8</v>
      </c>
      <c r="C21" s="33" t="s">
        <v>47</v>
      </c>
      <c r="D21" s="34" t="s">
        <v>26</v>
      </c>
      <c r="E21" s="35" t="s">
        <v>32</v>
      </c>
      <c r="F21" s="34" t="s">
        <v>48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3.5" thickBot="1" x14ac:dyDescent="0.25">
      <c r="B22" s="37"/>
      <c r="C22" s="38" t="str">
        <f>"Razem wartość brutto "&amp;B9</f>
        <v>Razem wartość brutto Część 2</v>
      </c>
      <c r="D22" s="42"/>
      <c r="E22" s="43"/>
      <c r="F22" s="43"/>
      <c r="G22" s="43"/>
      <c r="H22" s="43"/>
      <c r="I22" s="43"/>
      <c r="J22" s="48"/>
      <c r="K22" s="39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7.5" customHeight="1" x14ac:dyDescent="0.2">
      <c r="B26" s="64" t="s">
        <v>19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5.75" x14ac:dyDescent="0.2">
      <c r="B27" s="49" t="s">
        <v>21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38.25" customHeight="1" x14ac:dyDescent="0.2">
      <c r="B28" s="49" t="s">
        <v>18</v>
      </c>
      <c r="C28" s="55"/>
      <c r="D28" s="55"/>
      <c r="E28" s="56"/>
      <c r="F28" s="57"/>
      <c r="G28" s="72" t="s">
        <v>14</v>
      </c>
      <c r="H28" s="73"/>
      <c r="I28" s="73"/>
      <c r="J28" s="73"/>
      <c r="K28" s="74"/>
      <c r="L28" s="8"/>
    </row>
    <row r="29" spans="2:12" ht="56.25" customHeight="1" x14ac:dyDescent="0.2">
      <c r="B29" s="49" t="s">
        <v>22</v>
      </c>
      <c r="C29" s="70"/>
      <c r="D29" s="70"/>
      <c r="E29" s="70"/>
      <c r="F29" s="70"/>
      <c r="G29" s="70"/>
      <c r="H29" s="70"/>
      <c r="I29" s="70"/>
      <c r="J29" s="70"/>
      <c r="K29" s="71"/>
      <c r="L29" s="8"/>
    </row>
    <row r="30" spans="2:12" ht="15" customHeight="1" x14ac:dyDescent="0.2">
      <c r="B30" s="49" t="s">
        <v>12</v>
      </c>
      <c r="C30" s="70"/>
      <c r="D30" s="70"/>
      <c r="E30" s="70"/>
      <c r="F30" s="70"/>
      <c r="G30" s="70"/>
      <c r="H30" s="70"/>
      <c r="I30" s="70"/>
      <c r="J30" s="70"/>
      <c r="K30" s="71"/>
      <c r="L30" s="8"/>
    </row>
    <row r="31" spans="2:12" ht="18" customHeight="1" x14ac:dyDescent="0.2">
      <c r="B31" s="68" t="s">
        <v>15</v>
      </c>
      <c r="C31" s="55"/>
      <c r="D31" s="55"/>
      <c r="E31" s="55"/>
      <c r="F31" s="55"/>
      <c r="G31" s="55"/>
      <c r="H31" s="55"/>
      <c r="I31" s="55"/>
      <c r="J31" s="55"/>
      <c r="K31" s="69"/>
      <c r="L31" s="8"/>
    </row>
    <row r="32" spans="2:12" ht="18" customHeight="1" x14ac:dyDescent="0.2">
      <c r="B32" s="68" t="s">
        <v>17</v>
      </c>
      <c r="C32" s="55"/>
      <c r="D32" s="55"/>
      <c r="E32" s="55"/>
      <c r="F32" s="55"/>
      <c r="G32" s="55"/>
      <c r="H32" s="55"/>
      <c r="I32" s="55"/>
      <c r="J32" s="55"/>
      <c r="K32" s="69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11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1">
    <mergeCell ref="B32:K32"/>
    <mergeCell ref="B29:K29"/>
    <mergeCell ref="G28:K28"/>
    <mergeCell ref="B31:K31"/>
    <mergeCell ref="B30:K30"/>
    <mergeCell ref="B27:K27"/>
    <mergeCell ref="B9:K9"/>
    <mergeCell ref="B28:F28"/>
    <mergeCell ref="B10:K11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2024-01-30T13:05:33Z</cp:lastPrinted>
  <dcterms:created xsi:type="dcterms:W3CDTF">2002-11-08T11:04:29Z</dcterms:created>
  <dcterms:modified xsi:type="dcterms:W3CDTF">2024-01-30T13:22:50Z</dcterms:modified>
</cp:coreProperties>
</file>