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7\bez cen\"/>
    </mc:Choice>
  </mc:AlternateContent>
  <xr:revisionPtr revIDLastSave="0" documentId="8_{CBDE90DC-B0CC-4E13-B150-2EE1A424C03A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6" i="1"/>
  <c r="J14" i="1"/>
  <c r="K14" i="1" s="1"/>
  <c r="H17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<sst xmlns="http://schemas.openxmlformats.org/spreadsheetml/2006/main" count="38" uniqueCount="38">
  <si>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</si>
  <si>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</si>
  <si>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</si>
  <si>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</si>
  <si>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</si>
  <si>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</si>
  <si>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</si>
  <si>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</si>
  <si>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</si>
  <si>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</si>
  <si>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</si>
  <si>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</si>
  <si>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</si>
  <si>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</si>
  <si>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</si>
  <si>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</si>
  <si>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</si>
  <si>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</si>
  <si>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</si>
  <si>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</si>
  <si>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</si>
  <si>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</si>
  <si>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</si>
  <si>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</si>
  <si>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</si>
  <si>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TZ.220.8.2024.7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</si>
  <si>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</si>
  <si>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A&amp;A Biotechnology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</si>
  <si>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A&amp;A Biotechnology</t>
  </si>
  <si>
    <t>Fenozol</t>
  </si>
  <si>
    <t>203-100</t>
  </si>
  <si>
    <t>100ml</t>
  </si>
  <si>
    <t>614A-16V-256</t>
  </si>
  <si>
    <t>256 izolacji</t>
  </si>
  <si>
    <t>MagnifiQ™ 16 Total RNA Plus instant kit</t>
  </si>
  <si>
    <t>MagnifiQ™ 1 Total RNA Plus instant kit</t>
  </si>
  <si>
    <t>614A-1V-160</t>
  </si>
  <si>
    <t>160 izolacji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</si>
</sst>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0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59" t="s">
        <v>26</v>
      </c>
      <c r="C9" s="60"/>
      <c r="D9" s="60"/>
      <c r="E9" s="60"/>
      <c r="F9" s="60"/>
      <c r="G9" s="60"/>
      <c r="H9" s="60"/>
      <c r="I9" s="60"/>
      <c r="J9" s="60"/>
      <c r="K9" s="61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8" customHeight="1" x14ac:dyDescent="0.2">
      <c r="B14" s="44">
        <v>1</v>
      </c>
      <c r="C14" s="45" t="s">
        <v>29</v>
      </c>
      <c r="D14" s="82" t="s">
        <v>28</v>
      </c>
      <c r="E14" s="47" t="s">
        <v>30</v>
      </c>
      <c r="F14" s="46" t="s">
        <v>31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5.75" customHeight="1" x14ac:dyDescent="0.2">
      <c r="B15" s="44">
        <v>2</v>
      </c>
      <c r="C15" s="45" t="s">
        <v>34</v>
      </c>
      <c r="D15" s="83"/>
      <c r="E15" s="47" t="s">
        <v>32</v>
      </c>
      <c r="F15" s="46" t="s">
        <v>33</v>
      </c>
      <c r="G15" s="48">
        <v>2</v>
      </c>
      <c r="H15" s="54"/>
      <c r="I15" s="55"/>
      <c r="J15" s="51">
        <f t="shared" ref="J15:J16" si="0">ROUND(H15*(1+I15),2)</f>
        <v>0</v>
      </c>
      <c r="K15" s="52">
        <f>G15*J15</f>
        <v>0</v>
      </c>
    </row>
    <row r="16" spans="2:12" s="53" customFormat="1" ht="45.75" customHeight="1" thickBot="1" x14ac:dyDescent="0.25">
      <c r="B16" s="44">
        <v>3</v>
      </c>
      <c r="C16" s="45" t="s">
        <v>35</v>
      </c>
      <c r="D16" s="84"/>
      <c r="E16" s="47" t="s">
        <v>36</v>
      </c>
      <c r="F16" s="46" t="s">
        <v>37</v>
      </c>
      <c r="G16" s="48">
        <v>1</v>
      </c>
      <c r="H16" s="54"/>
      <c r="I16" s="55"/>
      <c r="J16" s="51">
        <f t="shared" si="0"/>
        <v>0</v>
      </c>
      <c r="K16" s="52">
        <f t="shared" ref="K16" si="1">G16*J16</f>
        <v>0</v>
      </c>
    </row>
    <row r="17" spans="2:12" ht="13.5" thickBot="1" x14ac:dyDescent="0.25">
      <c r="B17" s="32"/>
      <c r="C17" s="33" t="str">
        <f>"Razem wartość brutto "&amp;B9</f>
        <v>Razem wartość brutto Część 3</v>
      </c>
      <c r="D17" s="37"/>
      <c r="E17" s="38"/>
      <c r="F17" s="38"/>
      <c r="G17" s="38"/>
      <c r="H17" s="40">
        <f>SUM(H14:H16)</f>
        <v>0</v>
      </c>
      <c r="I17" s="38"/>
      <c r="J17" s="38"/>
      <c r="K17" s="34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7"/>
      <c r="D21" s="57"/>
      <c r="E21" s="57"/>
      <c r="F21" s="57"/>
      <c r="G21" s="57"/>
      <c r="H21" s="57"/>
      <c r="I21" s="57"/>
      <c r="J21" s="57"/>
      <c r="K21" s="58"/>
      <c r="L21" s="8"/>
    </row>
    <row r="22" spans="2:12" ht="15.75" x14ac:dyDescent="0.2">
      <c r="B22" s="56" t="s">
        <v>21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38.25" customHeight="1" x14ac:dyDescent="0.2">
      <c r="B23" s="56" t="s">
        <v>18</v>
      </c>
      <c r="C23" s="62"/>
      <c r="D23" s="62"/>
      <c r="E23" s="63"/>
      <c r="F23" s="64"/>
      <c r="G23" s="79" t="s">
        <v>14</v>
      </c>
      <c r="H23" s="80"/>
      <c r="I23" s="80"/>
      <c r="J23" s="80"/>
      <c r="K23" s="81"/>
      <c r="L23" s="8"/>
    </row>
    <row r="24" spans="2:12" ht="56.25" customHeight="1" x14ac:dyDescent="0.2">
      <c r="B24" s="56" t="s">
        <v>22</v>
      </c>
      <c r="C24" s="77"/>
      <c r="D24" s="77"/>
      <c r="E24" s="77"/>
      <c r="F24" s="77"/>
      <c r="G24" s="77"/>
      <c r="H24" s="77"/>
      <c r="I24" s="77"/>
      <c r="J24" s="77"/>
      <c r="K24" s="78"/>
      <c r="L24" s="8"/>
    </row>
    <row r="25" spans="2:12" ht="15" customHeight="1" x14ac:dyDescent="0.2">
      <c r="B25" s="56" t="s">
        <v>12</v>
      </c>
      <c r="C25" s="77"/>
      <c r="D25" s="77"/>
      <c r="E25" s="77"/>
      <c r="F25" s="77"/>
      <c r="G25" s="77"/>
      <c r="H25" s="77"/>
      <c r="I25" s="77"/>
      <c r="J25" s="77"/>
      <c r="K25" s="78"/>
      <c r="L25" s="8"/>
    </row>
    <row r="26" spans="2:12" ht="18" customHeight="1" x14ac:dyDescent="0.2">
      <c r="B26" s="75" t="s">
        <v>15</v>
      </c>
      <c r="C26" s="62"/>
      <c r="D26" s="62"/>
      <c r="E26" s="62"/>
      <c r="F26" s="62"/>
      <c r="G26" s="62"/>
      <c r="H26" s="62"/>
      <c r="I26" s="62"/>
      <c r="J26" s="62"/>
      <c r="K26" s="76"/>
      <c r="L26" s="8"/>
    </row>
    <row r="27" spans="2:12" ht="18" customHeight="1" x14ac:dyDescent="0.2">
      <c r="B27" s="75" t="s">
        <v>17</v>
      </c>
      <c r="C27" s="62"/>
      <c r="D27" s="62"/>
      <c r="E27" s="62"/>
      <c r="F27" s="62"/>
      <c r="G27" s="62"/>
      <c r="H27" s="62"/>
      <c r="I27" s="62"/>
      <c r="J27" s="62"/>
      <c r="K27" s="76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42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13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13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43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</row>
  </sheetData>
  <mergeCells count="12">
    <mergeCell ref="B27:K27"/>
    <mergeCell ref="B24:K24"/>
    <mergeCell ref="G23:K23"/>
    <mergeCell ref="B26:K26"/>
    <mergeCell ref="B25:K25"/>
    <mergeCell ref="B22:K22"/>
    <mergeCell ref="B9:K9"/>
    <mergeCell ref="B23:F23"/>
    <mergeCell ref="B10:K11"/>
    <mergeCell ref="B21:K21"/>
    <mergeCell ref="B20:K20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2024-02-13T08:25:09Z</dcterms:modified>
</cp:coreProperties>
</file>