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\bez cen\"/>
    </mc:Choice>
  </mc:AlternateContent>
  <xr:revisionPtr revIDLastSave="0" documentId="8_{B9821D5F-1B3D-4D8A-9C73-14B28D8D23BE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0" i="1"/>
  <c r="J14" i="1"/>
  <c r="K14" i="1" s="1"/>
  <c r="H21" i="1"/>
  <c r="K16" i="1" l="1"/>
  <c r="K17" i="1"/>
  <c r="K18" i="1"/>
  <c r="K20" i="1"/>
  <c r="C21" i="1" l="1"/>
  <c r="K15" i="1"/>
  <c r="K21" i="1" l="1"/>
</calcChain>
</file>

<file path=xl/sharedStrings.xml><?xml version="1.0" encoding="utf-8"?>
<sst xmlns="http://schemas.openxmlformats.org/spreadsheetml/2006/main" count="48" uniqueCount="45">
  <si>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</si>
  <si>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</si>
  <si>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</si>
  <si>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</si>
  <si>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</si>
  <si>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</si>
  <si>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</si>
  <si>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</si>
  <si>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</si>
  <si>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</si>
  <si>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</si>
  <si>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</si>
  <si>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</si>
  <si>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</si>
  <si>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</si>
  <si>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</si>
  <si>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</si>
  <si>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</si>
  <si>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</si>
  <si>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</si>
  <si>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</si>
  <si>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</si>
  <si>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</si>
  <si>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</si>
  <si>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</si>
  <si>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</si>
  <si>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</si>
  <si>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</si>
  <si>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</si>
  <si>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Diisopropyl ether</t>
  </si>
  <si>
    <t>2,5 L</t>
  </si>
  <si>
    <t>Ethyl acetate</t>
  </si>
  <si>
    <t>2-Propanol</t>
  </si>
  <si>
    <t>I9516-1L</t>
  </si>
  <si>
    <t>1L</t>
  </si>
  <si>
    <t>Sodium hydroxide solution</t>
  </si>
  <si>
    <t>79724-100ML</t>
  </si>
  <si>
    <t>100ml</t>
  </si>
  <si>
    <t>EDTA</t>
  </si>
  <si>
    <t>E7889-1L</t>
  </si>
  <si>
    <t>Formamide</t>
  </si>
  <si>
    <t>47671-1L-F</t>
  </si>
  <si>
    <t>Alcotabs® efferescent tablets for siphon-type pipette and test tube washers</t>
  </si>
  <si>
    <t>Z273244-1PAK</t>
  </si>
  <si>
    <t>1pak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</si>
</sst>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0" fontId="13" fillId="5" borderId="25" xfId="0" applyNumberFormat="1" applyFont="1" applyFill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1" fontId="13" fillId="0" borderId="13" xfId="0" applyNumberFormat="1" applyFont="1" applyBorder="1" applyAlignment="1">
      <alignment horizontal="left" vertical="center" wrapText="1"/>
    </xf>
    <xf numFmtId="1" fontId="13" fillId="0" borderId="13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4" fontId="13" fillId="5" borderId="26" xfId="0" applyNumberFormat="1" applyFont="1" applyFill="1" applyBorder="1" applyAlignment="1">
      <alignment horizontal="center" vertical="center" wrapText="1"/>
    </xf>
    <xf numFmtId="10" fontId="13" fillId="5" borderId="26" xfId="0" applyNumberFormat="1" applyFont="1" applyFill="1" applyBorder="1" applyAlignment="1">
      <alignment horizontal="center" vertical="center" wrapText="1"/>
    </xf>
    <xf numFmtId="44" fontId="13" fillId="0" borderId="15" xfId="0" applyNumberFormat="1" applyFont="1" applyBorder="1" applyAlignment="1">
      <alignment horizontal="center" vertical="center" wrapText="1"/>
    </xf>
    <xf numFmtId="44" fontId="13" fillId="0" borderId="13" xfId="0" applyNumberFormat="1" applyFont="1" applyBorder="1" applyAlignment="1">
      <alignment horizontal="center" vertical="center" wrapText="1"/>
    </xf>
    <xf numFmtId="1" fontId="13" fillId="0" borderId="27" xfId="0" applyNumberFormat="1" applyFont="1" applyBorder="1" applyAlignment="1">
      <alignment horizontal="center" vertical="center" wrapText="1"/>
    </xf>
    <xf numFmtId="1" fontId="13" fillId="0" borderId="28" xfId="0" applyNumberFormat="1" applyFont="1" applyBorder="1" applyAlignment="1">
      <alignment horizontal="left" vertical="center" wrapText="1"/>
    </xf>
    <xf numFmtId="1" fontId="13" fillId="0" borderId="28" xfId="0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44" fontId="13" fillId="5" borderId="24" xfId="0" applyNumberFormat="1" applyFont="1" applyFill="1" applyBorder="1" applyAlignment="1">
      <alignment horizontal="center" vertical="center" wrapText="1"/>
    </xf>
    <xf numFmtId="44" fontId="13" fillId="0" borderId="30" xfId="0" applyNumberFormat="1" applyFont="1" applyBorder="1" applyAlignment="1">
      <alignment horizontal="center" vertical="center" wrapText="1"/>
    </xf>
    <xf numFmtId="44" fontId="13" fillId="0" borderId="28" xfId="0" applyNumberFormat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5.7109375" style="1" customWidth="1"/>
    <col min="4" max="4" width="13.7109375" style="1" customWidth="1"/>
    <col min="5" max="5" width="17.140625" style="1" customWidth="1"/>
    <col min="6" max="6" width="10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82" t="s">
        <v>26</v>
      </c>
      <c r="C9" s="83"/>
      <c r="D9" s="83"/>
      <c r="E9" s="83"/>
      <c r="F9" s="83"/>
      <c r="G9" s="83"/>
      <c r="H9" s="83"/>
      <c r="I9" s="83"/>
      <c r="J9" s="83"/>
      <c r="K9" s="84"/>
      <c r="L9" s="8"/>
    </row>
    <row r="10" spans="2:12" ht="12" customHeight="1" x14ac:dyDescent="0.2">
      <c r="B10" s="88" t="s">
        <v>27</v>
      </c>
      <c r="C10" s="89"/>
      <c r="D10" s="89"/>
      <c r="E10" s="89"/>
      <c r="F10" s="89"/>
      <c r="G10" s="89"/>
      <c r="H10" s="89"/>
      <c r="I10" s="89"/>
      <c r="J10" s="89"/>
      <c r="K10" s="90"/>
      <c r="L10" s="8"/>
    </row>
    <row r="11" spans="2:12" ht="36.75" customHeight="1" x14ac:dyDescent="0.2">
      <c r="B11" s="91"/>
      <c r="C11" s="92"/>
      <c r="D11" s="92"/>
      <c r="E11" s="92"/>
      <c r="F11" s="92"/>
      <c r="G11" s="92"/>
      <c r="H11" s="92"/>
      <c r="I11" s="92"/>
      <c r="J11" s="92"/>
      <c r="K11" s="9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2.25" customHeight="1" x14ac:dyDescent="0.2">
      <c r="B14" s="44">
        <v>1</v>
      </c>
      <c r="C14" s="45" t="s">
        <v>29</v>
      </c>
      <c r="D14" s="77" t="s">
        <v>28</v>
      </c>
      <c r="E14" s="47">
        <v>1008672500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0.75" customHeight="1" thickBot="1" x14ac:dyDescent="0.25">
      <c r="B15" s="68">
        <v>2</v>
      </c>
      <c r="C15" s="69" t="s">
        <v>31</v>
      </c>
      <c r="D15" s="78"/>
      <c r="E15" s="71">
        <v>1008682500</v>
      </c>
      <c r="F15" s="70" t="s">
        <v>30</v>
      </c>
      <c r="G15" s="72">
        <v>1</v>
      </c>
      <c r="H15" s="73"/>
      <c r="I15" s="56"/>
      <c r="J15" s="74">
        <f t="shared" ref="J15:J20" si="0">ROUND(H15*(1+I15),2)</f>
        <v>0</v>
      </c>
      <c r="K15" s="75">
        <f>G15*J15</f>
        <v>0</v>
      </c>
    </row>
    <row r="16" spans="2:12" s="53" customFormat="1" ht="33" customHeight="1" x14ac:dyDescent="0.2">
      <c r="B16" s="59">
        <v>3</v>
      </c>
      <c r="C16" s="60" t="s">
        <v>35</v>
      </c>
      <c r="D16" s="78"/>
      <c r="E16" s="62" t="s">
        <v>36</v>
      </c>
      <c r="F16" s="61" t="s">
        <v>37</v>
      </c>
      <c r="G16" s="63">
        <v>1</v>
      </c>
      <c r="H16" s="64"/>
      <c r="I16" s="65"/>
      <c r="J16" s="66">
        <f t="shared" si="0"/>
        <v>0</v>
      </c>
      <c r="K16" s="67">
        <f t="shared" ref="K16:K20" si="1">G16*J16</f>
        <v>0</v>
      </c>
    </row>
    <row r="17" spans="2:12" s="53" customFormat="1" ht="31.5" customHeight="1" x14ac:dyDescent="0.2">
      <c r="B17" s="44">
        <v>4</v>
      </c>
      <c r="C17" s="45" t="s">
        <v>32</v>
      </c>
      <c r="D17" s="78"/>
      <c r="E17" s="57" t="s">
        <v>33</v>
      </c>
      <c r="F17" s="46" t="s">
        <v>34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0" customHeight="1" x14ac:dyDescent="0.2">
      <c r="B18" s="44">
        <v>5</v>
      </c>
      <c r="C18" s="45" t="s">
        <v>38</v>
      </c>
      <c r="D18" s="78"/>
      <c r="E18" s="47" t="s">
        <v>39</v>
      </c>
      <c r="F18" s="46" t="s">
        <v>34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30.75" customHeight="1" x14ac:dyDescent="0.2">
      <c r="B19" s="44">
        <v>6</v>
      </c>
      <c r="C19" s="45" t="s">
        <v>40</v>
      </c>
      <c r="D19" s="78"/>
      <c r="E19" s="47" t="s">
        <v>41</v>
      </c>
      <c r="F19" s="46" t="s">
        <v>34</v>
      </c>
      <c r="G19" s="48">
        <v>1</v>
      </c>
      <c r="H19" s="54"/>
      <c r="I19" s="58"/>
      <c r="J19" s="51"/>
      <c r="K19" s="52"/>
    </row>
    <row r="20" spans="2:12" s="53" customFormat="1" ht="32.25" thickBot="1" x14ac:dyDescent="0.25">
      <c r="B20" s="44">
        <v>7</v>
      </c>
      <c r="C20" s="45" t="s">
        <v>42</v>
      </c>
      <c r="D20" s="76"/>
      <c r="E20" s="47" t="s">
        <v>43</v>
      </c>
      <c r="F20" s="46" t="s">
        <v>44</v>
      </c>
      <c r="G20" s="48">
        <v>1</v>
      </c>
      <c r="H20" s="54"/>
      <c r="I20" s="56"/>
      <c r="J20" s="51">
        <f t="shared" si="0"/>
        <v>0</v>
      </c>
      <c r="K20" s="52">
        <f t="shared" si="1"/>
        <v>0</v>
      </c>
    </row>
    <row r="21" spans="2:12" ht="13.5" thickBot="1" x14ac:dyDescent="0.25">
      <c r="B21" s="32"/>
      <c r="C21" s="33" t="str">
        <f>"Razem wartość brutto "&amp;B9</f>
        <v>Razem wartość brutto Część 4</v>
      </c>
      <c r="D21" s="37"/>
      <c r="E21" s="38"/>
      <c r="F21" s="38"/>
      <c r="G21" s="38"/>
      <c r="H21" s="40">
        <f>SUM(H14:H20)</f>
        <v>0</v>
      </c>
      <c r="I21" s="38"/>
      <c r="J21" s="38"/>
      <c r="K21" s="34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95"/>
      <c r="C24" s="96"/>
      <c r="D24" s="96"/>
      <c r="E24" s="96"/>
      <c r="F24" s="96"/>
      <c r="G24" s="96"/>
      <c r="H24" s="96"/>
      <c r="I24" s="96"/>
      <c r="J24" s="96"/>
      <c r="K24" s="97"/>
      <c r="L24" s="8"/>
    </row>
    <row r="25" spans="2:12" ht="37.5" customHeight="1" x14ac:dyDescent="0.2">
      <c r="B25" s="94" t="s">
        <v>19</v>
      </c>
      <c r="C25" s="80"/>
      <c r="D25" s="80"/>
      <c r="E25" s="80"/>
      <c r="F25" s="80"/>
      <c r="G25" s="80"/>
      <c r="H25" s="80"/>
      <c r="I25" s="80"/>
      <c r="J25" s="80"/>
      <c r="K25" s="81"/>
      <c r="L25" s="8"/>
    </row>
    <row r="26" spans="2:12" ht="15.75" x14ac:dyDescent="0.2">
      <c r="B26" s="79" t="s">
        <v>21</v>
      </c>
      <c r="C26" s="80"/>
      <c r="D26" s="80"/>
      <c r="E26" s="80"/>
      <c r="F26" s="80"/>
      <c r="G26" s="80"/>
      <c r="H26" s="80"/>
      <c r="I26" s="80"/>
      <c r="J26" s="80"/>
      <c r="K26" s="81"/>
      <c r="L26" s="8"/>
    </row>
    <row r="27" spans="2:12" ht="38.25" customHeight="1" x14ac:dyDescent="0.2">
      <c r="B27" s="79" t="s">
        <v>18</v>
      </c>
      <c r="C27" s="85"/>
      <c r="D27" s="85"/>
      <c r="E27" s="86"/>
      <c r="F27" s="87"/>
      <c r="G27" s="102" t="s">
        <v>14</v>
      </c>
      <c r="H27" s="103"/>
      <c r="I27" s="103"/>
      <c r="J27" s="103"/>
      <c r="K27" s="104"/>
      <c r="L27" s="8"/>
    </row>
    <row r="28" spans="2:12" ht="56.25" customHeight="1" x14ac:dyDescent="0.2">
      <c r="B28" s="79" t="s">
        <v>22</v>
      </c>
      <c r="C28" s="100"/>
      <c r="D28" s="100"/>
      <c r="E28" s="100"/>
      <c r="F28" s="100"/>
      <c r="G28" s="100"/>
      <c r="H28" s="100"/>
      <c r="I28" s="100"/>
      <c r="J28" s="100"/>
      <c r="K28" s="101"/>
      <c r="L28" s="8"/>
    </row>
    <row r="29" spans="2:12" ht="15" customHeight="1" x14ac:dyDescent="0.2">
      <c r="B29" s="79" t="s">
        <v>12</v>
      </c>
      <c r="C29" s="100"/>
      <c r="D29" s="100"/>
      <c r="E29" s="100"/>
      <c r="F29" s="100"/>
      <c r="G29" s="100"/>
      <c r="H29" s="100"/>
      <c r="I29" s="100"/>
      <c r="J29" s="100"/>
      <c r="K29" s="101"/>
      <c r="L29" s="8"/>
    </row>
    <row r="30" spans="2:12" ht="18" customHeight="1" x14ac:dyDescent="0.2">
      <c r="B30" s="98" t="s">
        <v>15</v>
      </c>
      <c r="C30" s="85"/>
      <c r="D30" s="85"/>
      <c r="E30" s="85"/>
      <c r="F30" s="85"/>
      <c r="G30" s="85"/>
      <c r="H30" s="85"/>
      <c r="I30" s="85"/>
      <c r="J30" s="85"/>
      <c r="K30" s="99"/>
      <c r="L30" s="8"/>
    </row>
    <row r="31" spans="2:12" ht="18" customHeight="1" x14ac:dyDescent="0.2">
      <c r="B31" s="98" t="s">
        <v>17</v>
      </c>
      <c r="C31" s="85"/>
      <c r="D31" s="85"/>
      <c r="E31" s="85"/>
      <c r="F31" s="85"/>
      <c r="G31" s="85"/>
      <c r="H31" s="85"/>
      <c r="I31" s="85"/>
      <c r="J31" s="85"/>
      <c r="K31" s="99"/>
      <c r="L31" s="8"/>
    </row>
    <row r="32" spans="2:12" ht="28.15" customHeight="1" x14ac:dyDescent="0.2">
      <c r="B32" s="10"/>
      <c r="C32" s="7"/>
      <c r="D32" s="7"/>
      <c r="E32" s="7"/>
      <c r="F32" s="7"/>
      <c r="G32" s="7"/>
      <c r="H32" s="7"/>
      <c r="I32" s="7"/>
      <c r="J32" s="11"/>
      <c r="K32" s="42"/>
      <c r="L32" s="8"/>
    </row>
    <row r="33" spans="2:12" ht="12" x14ac:dyDescent="0.2">
      <c r="B33" s="10"/>
      <c r="C33" s="12"/>
      <c r="D33" s="12"/>
      <c r="E33" s="12"/>
      <c r="F33" s="12"/>
      <c r="G33" s="12"/>
      <c r="H33" s="12"/>
      <c r="I33" s="12"/>
      <c r="J33" s="13"/>
      <c r="K33" s="13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13"/>
      <c r="L37" s="8"/>
    </row>
    <row r="38" spans="2:12" ht="12" x14ac:dyDescent="0.2">
      <c r="B38" s="14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  <c r="K39" s="43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</row>
  </sheetData>
  <mergeCells count="12">
    <mergeCell ref="B27:F27"/>
    <mergeCell ref="B10:K11"/>
    <mergeCell ref="B25:K25"/>
    <mergeCell ref="B24:K24"/>
    <mergeCell ref="B31:K31"/>
    <mergeCell ref="B28:K28"/>
    <mergeCell ref="G27:K27"/>
    <mergeCell ref="B30:K30"/>
    <mergeCell ref="B29:K29"/>
    <mergeCell ref="D14:D20"/>
    <mergeCell ref="B26:K26"/>
    <mergeCell ref="B9:K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2024-02-07T13:44:14Z</dcterms:modified>
</cp:coreProperties>
</file>