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5\bc\"/>
    </mc:Choice>
  </mc:AlternateContent>
  <xr:revisionPtr revIDLastSave="0" documentId="8_{AB9534D6-A2F9-4D98-B0E4-5F6FC90E74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1" i="1"/>
  <c r="J14" i="1"/>
  <c r="K14" i="1" s="1"/>
  <c r="H22" i="1"/>
  <c r="K16" i="1" l="1"/>
  <c r="K17" i="1"/>
  <c r="K18" i="1"/>
  <c r="K21" i="1"/>
  <c r="C22" i="1" l="1"/>
  <c r="K15" i="1"/>
  <c r="K22" i="1" l="1"/>
</calcChain>
</file>

<file path=xl/sharedStrings.xml><?xml version="1.0" encoding="utf-8"?>
<sst xmlns="http://schemas.openxmlformats.org/spreadsheetml/2006/main" count="53" uniqueCount="46">
  <si>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</si>
  <si>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</si>
  <si>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</si>
  <si>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</si>
  <si>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</si>
  <si>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</si>
  <si>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</si>
  <si>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</si>
  <si>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</si>
  <si>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</si>
  <si>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</si>
  <si>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</si>
  <si>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</si>
  <si>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</si>
  <si>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</si>
  <si>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</si>
  <si>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</si>
  <si>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</si>
  <si>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</si>
  <si>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</si>
  <si>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</si>
  <si>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</si>
  <si>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</si>
  <si>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</si>
  <si>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</si>
  <si>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</si>
  <si>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</si>
  <si>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</si>
  <si>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</si>
  <si>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MAK437-1KT</t>
  </si>
  <si>
    <t>Glutathione Peroxidase Assay Kit. Sufficient for 100 colorimetric tests</t>
  </si>
  <si>
    <t>1KT</t>
  </si>
  <si>
    <t>Catalase Assay Kit. sufficient for 100 colorimetric or fluorometric tests</t>
  </si>
  <si>
    <t>MAK531-1KT</t>
  </si>
  <si>
    <t>Superoxide Dismutase, SOD, Activity Assay Kit-. sufficient for 500 colorimetric tests</t>
  </si>
  <si>
    <t>CS0009-1KT</t>
  </si>
  <si>
    <t>Glutathione Reductase Kit. sufficient for 100 colorimetric tests</t>
  </si>
  <si>
    <t>MAK535-1KT</t>
  </si>
  <si>
    <t>Glutathione (GSH) Assay Kit. sufficient for 250 colorimetric tests</t>
  </si>
  <si>
    <t>MAK517-1KT</t>
  </si>
  <si>
    <t>Lipid Peroxidation (MDA) Assay Kit. sufficient for 100 colorimetric or fluorometric tests</t>
  </si>
  <si>
    <t>MAK085-1KT</t>
  </si>
  <si>
    <t>Fluorometric Thiol Assay Kit. sufficient for 200 fluorometric tests</t>
  </si>
  <si>
    <t>MAK151-1KT</t>
  </si>
  <si>
    <t>Protein Carbonyl Content Assay Kit. sufficient for 100 colorimetric tests</t>
  </si>
  <si>
    <t>MAK094-1KT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</si>
</sst>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30</v>
      </c>
      <c r="D14" s="84" t="s">
        <v>28</v>
      </c>
      <c r="E14" s="47" t="s">
        <v>29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32</v>
      </c>
      <c r="D15" s="85"/>
      <c r="E15" s="47" t="s">
        <v>33</v>
      </c>
      <c r="F15" s="46" t="s">
        <v>31</v>
      </c>
      <c r="G15" s="48">
        <v>2</v>
      </c>
      <c r="H15" s="54"/>
      <c r="I15" s="55"/>
      <c r="J15" s="51">
        <f t="shared" ref="J15:J21" si="0">ROUND(H15*(1+I15),2)</f>
        <v>0</v>
      </c>
      <c r="K15" s="52">
        <f>G15*J15</f>
        <v>0</v>
      </c>
    </row>
    <row r="16" spans="2:12" s="53" customFormat="1" ht="47.25" x14ac:dyDescent="0.2">
      <c r="B16" s="44">
        <v>3</v>
      </c>
      <c r="C16" s="45" t="s">
        <v>34</v>
      </c>
      <c r="D16" s="85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21" si="1">G16*J16</f>
        <v>0</v>
      </c>
    </row>
    <row r="17" spans="2:12" s="53" customFormat="1" ht="31.5" x14ac:dyDescent="0.2">
      <c r="B17" s="44">
        <v>4</v>
      </c>
      <c r="C17" s="45" t="s">
        <v>36</v>
      </c>
      <c r="D17" s="85"/>
      <c r="E17" s="47" t="s">
        <v>37</v>
      </c>
      <c r="F17" s="46" t="s">
        <v>31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1.5" x14ac:dyDescent="0.2">
      <c r="B18" s="44">
        <v>5</v>
      </c>
      <c r="C18" s="45" t="s">
        <v>38</v>
      </c>
      <c r="D18" s="85"/>
      <c r="E18" s="47" t="s">
        <v>39</v>
      </c>
      <c r="F18" s="46" t="s">
        <v>31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47.25" x14ac:dyDescent="0.2">
      <c r="B19" s="44">
        <v>6</v>
      </c>
      <c r="C19" s="45" t="s">
        <v>40</v>
      </c>
      <c r="D19" s="85"/>
      <c r="E19" s="47" t="s">
        <v>41</v>
      </c>
      <c r="F19" s="46" t="s">
        <v>31</v>
      </c>
      <c r="G19" s="48">
        <v>2</v>
      </c>
      <c r="H19" s="54"/>
      <c r="I19" s="83"/>
      <c r="J19" s="51"/>
      <c r="K19" s="52"/>
    </row>
    <row r="20" spans="2:12" s="53" customFormat="1" ht="31.5" x14ac:dyDescent="0.2">
      <c r="B20" s="44">
        <v>7</v>
      </c>
      <c r="C20" s="45" t="s">
        <v>42</v>
      </c>
      <c r="D20" s="85"/>
      <c r="E20" s="47" t="s">
        <v>43</v>
      </c>
      <c r="F20" s="46" t="s">
        <v>31</v>
      </c>
      <c r="G20" s="48">
        <v>1</v>
      </c>
      <c r="H20" s="54"/>
      <c r="I20" s="83"/>
      <c r="J20" s="51"/>
      <c r="K20" s="52"/>
    </row>
    <row r="21" spans="2:12" s="53" customFormat="1" ht="32.25" thickBot="1" x14ac:dyDescent="0.25">
      <c r="B21" s="44">
        <v>8</v>
      </c>
      <c r="C21" s="45" t="s">
        <v>44</v>
      </c>
      <c r="D21" s="86"/>
      <c r="E21" s="47" t="s">
        <v>45</v>
      </c>
      <c r="F21" s="46" t="s">
        <v>31</v>
      </c>
      <c r="G21" s="48">
        <v>2</v>
      </c>
      <c r="H21" s="54"/>
      <c r="I21" s="56"/>
      <c r="J21" s="51">
        <f t="shared" si="0"/>
        <v>0</v>
      </c>
      <c r="K21" s="52">
        <f t="shared" si="1"/>
        <v>0</v>
      </c>
    </row>
    <row r="22" spans="2:12" ht="13.5" thickBot="1" x14ac:dyDescent="0.25">
      <c r="B22" s="32"/>
      <c r="C22" s="33" t="str">
        <f>"Razem wartość brutto "&amp;B9</f>
        <v>Razem wartość brutto Część 2</v>
      </c>
      <c r="D22" s="37"/>
      <c r="E22" s="38"/>
      <c r="F22" s="38"/>
      <c r="G22" s="38"/>
      <c r="H22" s="40">
        <f>SUM(H14:H21)</f>
        <v>0</v>
      </c>
      <c r="I22" s="38"/>
      <c r="J22" s="38"/>
      <c r="K22" s="34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3"/>
      <c r="C25" s="74"/>
      <c r="D25" s="74"/>
      <c r="E25" s="74"/>
      <c r="F25" s="74"/>
      <c r="G25" s="74"/>
      <c r="H25" s="74"/>
      <c r="I25" s="74"/>
      <c r="J25" s="74"/>
      <c r="K25" s="75"/>
      <c r="L25" s="8"/>
    </row>
    <row r="26" spans="2:12" ht="37.5" customHeight="1" x14ac:dyDescent="0.2">
      <c r="B26" s="72" t="s">
        <v>19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5.75" x14ac:dyDescent="0.2">
      <c r="B27" s="57" t="s">
        <v>21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38.25" customHeight="1" x14ac:dyDescent="0.2">
      <c r="B28" s="57" t="s">
        <v>18</v>
      </c>
      <c r="C28" s="63"/>
      <c r="D28" s="63"/>
      <c r="E28" s="64"/>
      <c r="F28" s="65"/>
      <c r="G28" s="80" t="s">
        <v>14</v>
      </c>
      <c r="H28" s="81"/>
      <c r="I28" s="81"/>
      <c r="J28" s="81"/>
      <c r="K28" s="82"/>
      <c r="L28" s="8"/>
    </row>
    <row r="29" spans="2:12" ht="56.25" customHeight="1" x14ac:dyDescent="0.2">
      <c r="B29" s="57" t="s">
        <v>22</v>
      </c>
      <c r="C29" s="78"/>
      <c r="D29" s="78"/>
      <c r="E29" s="78"/>
      <c r="F29" s="78"/>
      <c r="G29" s="78"/>
      <c r="H29" s="78"/>
      <c r="I29" s="78"/>
      <c r="J29" s="78"/>
      <c r="K29" s="79"/>
      <c r="L29" s="8"/>
    </row>
    <row r="30" spans="2:12" ht="15" customHeight="1" x14ac:dyDescent="0.2">
      <c r="B30" s="57" t="s">
        <v>12</v>
      </c>
      <c r="C30" s="78"/>
      <c r="D30" s="78"/>
      <c r="E30" s="78"/>
      <c r="F30" s="78"/>
      <c r="G30" s="78"/>
      <c r="H30" s="78"/>
      <c r="I30" s="78"/>
      <c r="J30" s="78"/>
      <c r="K30" s="79"/>
      <c r="L30" s="8"/>
    </row>
    <row r="31" spans="2:12" ht="18" customHeight="1" x14ac:dyDescent="0.2">
      <c r="B31" s="76" t="s">
        <v>15</v>
      </c>
      <c r="C31" s="63"/>
      <c r="D31" s="63"/>
      <c r="E31" s="63"/>
      <c r="F31" s="63"/>
      <c r="G31" s="63"/>
      <c r="H31" s="63"/>
      <c r="I31" s="63"/>
      <c r="J31" s="63"/>
      <c r="K31" s="77"/>
      <c r="L31" s="8"/>
    </row>
    <row r="32" spans="2:12" ht="18" customHeight="1" x14ac:dyDescent="0.2">
      <c r="B32" s="76" t="s">
        <v>17</v>
      </c>
      <c r="C32" s="63"/>
      <c r="D32" s="63"/>
      <c r="E32" s="63"/>
      <c r="F32" s="63"/>
      <c r="G32" s="63"/>
      <c r="H32" s="63"/>
      <c r="I32" s="63"/>
      <c r="J32" s="63"/>
      <c r="K32" s="77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42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13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43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</row>
  </sheetData>
  <mergeCells count="12">
    <mergeCell ref="B32:K32"/>
    <mergeCell ref="B29:K29"/>
    <mergeCell ref="G28:K28"/>
    <mergeCell ref="B31:K31"/>
    <mergeCell ref="B30:K30"/>
    <mergeCell ref="B27:K27"/>
    <mergeCell ref="B9:K9"/>
    <mergeCell ref="B28:F28"/>
    <mergeCell ref="B10:K11"/>
    <mergeCell ref="B26:K26"/>
    <mergeCell ref="B25:K25"/>
    <mergeCell ref="D14:D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2024-03-15T13:35:05Z</cp:lastPrinted>
  <dcterms:created xsi:type="dcterms:W3CDTF">2002-11-08T11:04:29Z</dcterms:created>
  <dcterms:modified xsi:type="dcterms:W3CDTF">2024-03-15T13:35:17Z</dcterms:modified>
</cp:coreProperties>
</file>