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3\bez cen\"/>
    </mc:Choice>
  </mc:AlternateContent>
  <xr:revisionPtr revIDLastSave="0" documentId="8_{3FCFE0E0-DB77-4127-A35B-9B9EBCD4340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<sst xmlns="http://schemas.openxmlformats.org/spreadsheetml/2006/main" count="46" uniqueCount="41">
  <si>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</si>
  <si>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</si>
  <si>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</si>
  <si>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</si>
  <si>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</si>
  <si>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</si>
  <si>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</si>
  <si>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</si>
  <si>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</si>
  <si>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</si>
  <si>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</si>
  <si>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</si>
  <si>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</si>
  <si>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</si>
  <si>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</si>
  <si>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</si>
  <si>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</si>
  <si>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</si>
  <si>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</si>
  <si>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</si>
  <si>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</si>
  <si>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</si>
  <si>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</si>
  <si>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</si>
  <si>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</si>
  <si>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</si>
  <si>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</si>
  <si>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</si>
  <si>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</si>
  <si>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Cytokine Screening Panel, 48-Plex 1 x 96-well</t>
  </si>
  <si>
    <t>Bio-Plex Pro Human Isotyping Panel,
6-plex 1 x 96-well plate</t>
  </si>
  <si>
    <t xml:space="preserve">171A3100M </t>
  </si>
  <si>
    <t>Bio-Plex Pro Human IgG Total Isotyping Assay 1 x 96-well plate</t>
  </si>
  <si>
    <t xml:space="preserve">171A3103M </t>
  </si>
  <si>
    <t>Bio-Plex Pro Human IgA Isotyping
Assay 1 x 96-well plate</t>
  </si>
  <si>
    <t xml:space="preserve">171A3101M </t>
  </si>
  <si>
    <t>Bio-Plex Pro Human IgE Isotyping
Assay 1 x 96-well plate</t>
  </si>
  <si>
    <t>171A3102M </t>
  </si>
  <si>
    <t>Bio-Plex Pro Human IgM Isotyping
Assay 1 x 96-well plate</t>
  </si>
  <si>
    <t xml:space="preserve">171A3104M 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</si>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</sst>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4" t="s">
        <v>28</v>
      </c>
      <c r="E14" s="47">
        <v>12007283</v>
      </c>
      <c r="F14" s="46" t="s">
        <v>40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30</v>
      </c>
      <c r="D15" s="85"/>
      <c r="E15" s="47" t="s">
        <v>31</v>
      </c>
      <c r="F15" s="46" t="s">
        <v>40</v>
      </c>
      <c r="G15" s="48">
        <v>2</v>
      </c>
      <c r="H15" s="54"/>
      <c r="I15" s="55"/>
      <c r="J15" s="51">
        <f t="shared" ref="J15:J19" si="0">ROUND(H15*(1+I15),2)</f>
        <v>0</v>
      </c>
      <c r="K15" s="52">
        <f>G15*J15</f>
        <v>0</v>
      </c>
    </row>
    <row r="16" spans="2:12" s="53" customFormat="1" ht="31.5" x14ac:dyDescent="0.2">
      <c r="B16" s="44">
        <v>3</v>
      </c>
      <c r="C16" s="45" t="s">
        <v>32</v>
      </c>
      <c r="D16" s="85"/>
      <c r="E16" s="47" t="s">
        <v>33</v>
      </c>
      <c r="F16" s="46" t="s">
        <v>40</v>
      </c>
      <c r="G16" s="48">
        <v>2</v>
      </c>
      <c r="H16" s="54"/>
      <c r="I16" s="55"/>
      <c r="J16" s="51">
        <f t="shared" si="0"/>
        <v>0</v>
      </c>
      <c r="K16" s="52">
        <f t="shared" ref="K16:K19" si="1">G16*J16</f>
        <v>0</v>
      </c>
    </row>
    <row r="17" spans="2:12" s="53" customFormat="1" ht="31.5" x14ac:dyDescent="0.2">
      <c r="B17" s="44">
        <v>4</v>
      </c>
      <c r="C17" s="45" t="s">
        <v>34</v>
      </c>
      <c r="D17" s="85"/>
      <c r="E17" s="47" t="s">
        <v>35</v>
      </c>
      <c r="F17" s="46" t="s">
        <v>40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1.5" x14ac:dyDescent="0.2">
      <c r="B18" s="44">
        <v>5</v>
      </c>
      <c r="C18" s="45" t="s">
        <v>36</v>
      </c>
      <c r="D18" s="85"/>
      <c r="E18" s="83" t="s">
        <v>37</v>
      </c>
      <c r="F18" s="46" t="s">
        <v>40</v>
      </c>
      <c r="G18" s="48">
        <v>2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2.25" thickBot="1" x14ac:dyDescent="0.25">
      <c r="B19" s="44">
        <v>6</v>
      </c>
      <c r="C19" s="45" t="s">
        <v>38</v>
      </c>
      <c r="D19" s="86"/>
      <c r="E19" s="47" t="s">
        <v>39</v>
      </c>
      <c r="F19" s="46" t="s">
        <v>40</v>
      </c>
      <c r="G19" s="48">
        <v>2</v>
      </c>
      <c r="H19" s="54"/>
      <c r="I19" s="56"/>
      <c r="J19" s="51">
        <f t="shared" si="0"/>
        <v>0</v>
      </c>
      <c r="K19" s="52">
        <f t="shared" si="1"/>
        <v>0</v>
      </c>
    </row>
    <row r="20" spans="2:12" ht="13.5" thickBot="1" x14ac:dyDescent="0.25">
      <c r="B20" s="32"/>
      <c r="C20" s="33" t="str">
        <f>"Razem wartość brutto "&amp;B9</f>
        <v>Razem wartość brutto Część 3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25:K25"/>
    <mergeCell ref="B9:K9"/>
    <mergeCell ref="B26:F26"/>
    <mergeCell ref="B10:K11"/>
    <mergeCell ref="B24:K24"/>
    <mergeCell ref="B23:K23"/>
    <mergeCell ref="D14:D19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2024-04-17T06:21:33Z</cp:lastPrinted>
  <dcterms:created xsi:type="dcterms:W3CDTF">2002-11-08T11:04:29Z</dcterms:created>
  <dcterms:modified xsi:type="dcterms:W3CDTF">2024-04-17T06:21:49Z</dcterms:modified>
</cp:coreProperties>
</file>