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3\bez cen\"/>
    </mc:Choice>
  </mc:AlternateContent>
  <xr:revisionPtr revIDLastSave="0" documentId="8_{4F54260F-3C83-4BF8-BFC1-59AECD2A16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<sst xmlns="http://schemas.openxmlformats.org/spreadsheetml/2006/main" count="42" uniqueCount="38">
  <si>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</si>
  <si>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</si>
  <si>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</si>
  <si>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</si>
  <si>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</si>
  <si>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</si>
  <si>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</si>
  <si>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</si>
  <si>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</si>
  <si>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</si>
  <si>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</si>
  <si>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</si>
  <si>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</si>
  <si>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</si>
  <si>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</si>
  <si>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</si>
  <si>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</si>
  <si>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</si>
  <si>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</si>
  <si>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</si>
  <si>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</si>
  <si>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</si>
  <si>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</si>
  <si>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</si>
  <si>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</si>
  <si>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TZ.220.8.2024.63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</si>
  <si>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20.XII.2024r
</t>
    </r>
    <r>
      <rPr>
        <sz val="10"/>
        <rFont val="Calibri"/>
        <family val="2"/>
        <charset val="238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</si>
  <si>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</si>
  <si>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</si>
  <si>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CloudClone</t>
  </si>
  <si>
    <t>ELISA Kit for Cathelicidin Antimicrobial Peptide (CAMP)</t>
  </si>
  <si>
    <t>SEC419Hu</t>
  </si>
  <si>
    <t>96 ozn.</t>
  </si>
  <si>
    <t>96ozn.</t>
  </si>
  <si>
    <t>ELISA Kit for Neuropilin 1 (NRP1)</t>
  </si>
  <si>
    <t>SEA692Hu</t>
  </si>
  <si>
    <t>ELISA Kit for Transforming Growth Factor Beta 1 (TGFb1)</t>
  </si>
  <si>
    <t>SEA124Hu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</si>
</sst>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22</v>
      </c>
      <c r="I13" s="38" t="s">
        <v>23</v>
      </c>
      <c r="J13" s="29" t="s">
        <v>2</v>
      </c>
      <c r="K13" s="30" t="s">
        <v>6</v>
      </c>
      <c r="L13" s="8"/>
    </row>
    <row r="14" spans="2:12" s="51" customFormat="1" ht="42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3.5" customHeight="1" x14ac:dyDescent="0.2">
      <c r="B15" s="42">
        <v>2</v>
      </c>
      <c r="C15" s="43" t="s">
        <v>34</v>
      </c>
      <c r="D15" s="84"/>
      <c r="E15" s="45" t="s">
        <v>35</v>
      </c>
      <c r="F15" s="44" t="s">
        <v>32</v>
      </c>
      <c r="G15" s="46">
        <v>2</v>
      </c>
      <c r="H15" s="52"/>
      <c r="I15" s="53"/>
      <c r="J15" s="49">
        <f t="shared" ref="J15:J17" si="0">ROUND(H15*(1+I15),2)</f>
        <v>0</v>
      </c>
      <c r="K15" s="50">
        <f>G15*J15</f>
        <v>0</v>
      </c>
    </row>
    <row r="16" spans="2:12" s="51" customFormat="1" ht="39" customHeight="1" x14ac:dyDescent="0.2">
      <c r="B16" s="42">
        <v>3</v>
      </c>
      <c r="C16" s="43" t="s">
        <v>36</v>
      </c>
      <c r="D16" s="84"/>
      <c r="E16" s="45" t="s">
        <v>37</v>
      </c>
      <c r="F16" s="44" t="s">
        <v>33</v>
      </c>
      <c r="G16" s="46">
        <v>1</v>
      </c>
      <c r="H16" s="52"/>
      <c r="I16" s="53"/>
      <c r="J16" s="49">
        <f t="shared" si="0"/>
        <v>0</v>
      </c>
      <c r="K16" s="50">
        <f t="shared" ref="K16:K17" si="1">G16*J16</f>
        <v>0</v>
      </c>
    </row>
    <row r="17" spans="2:12" s="51" customFormat="1" ht="39.75" customHeight="1" thickBot="1" x14ac:dyDescent="0.25">
      <c r="B17" s="42">
        <v>4</v>
      </c>
      <c r="C17" s="43" t="s">
        <v>36</v>
      </c>
      <c r="D17" s="85"/>
      <c r="E17" s="45" t="s">
        <v>37</v>
      </c>
      <c r="F17" s="44" t="s">
        <v>32</v>
      </c>
      <c r="G17" s="46">
        <v>1</v>
      </c>
      <c r="H17" s="52"/>
      <c r="I17" s="53"/>
      <c r="J17" s="49">
        <f t="shared" si="0"/>
        <v>0</v>
      </c>
      <c r="K17" s="50">
        <f t="shared" si="1"/>
        <v>0</v>
      </c>
    </row>
    <row r="18" spans="2:12" ht="13.5" thickBot="1" x14ac:dyDescent="0.25">
      <c r="B18" s="31"/>
      <c r="C18" s="32" t="str">
        <f>"Razem wartość brutto "&amp;B9</f>
        <v>Razem wartość brutto Część 8</v>
      </c>
      <c r="D18" s="36"/>
      <c r="E18" s="37"/>
      <c r="F18" s="37"/>
      <c r="G18" s="37"/>
      <c r="H18" s="39">
        <f>SUM(H14:H17)</f>
        <v>0</v>
      </c>
      <c r="I18" s="37"/>
      <c r="J18" s="37"/>
      <c r="K18" s="33">
        <f>SUM(K14:K17)</f>
        <v>0</v>
      </c>
      <c r="L18" s="8"/>
    </row>
    <row r="19" spans="2:12" ht="12" x14ac:dyDescent="0.2">
      <c r="B19" s="20"/>
      <c r="C19" s="21"/>
      <c r="D19" s="21"/>
      <c r="E19" s="20"/>
      <c r="F19" s="20"/>
      <c r="G19" s="22"/>
      <c r="H19" s="22"/>
      <c r="I19" s="22"/>
      <c r="J19" s="23"/>
      <c r="K19" s="24"/>
      <c r="L19" s="8"/>
    </row>
    <row r="20" spans="2:12" ht="12" x14ac:dyDescent="0.2">
      <c r="B20" s="15"/>
      <c r="C20" s="16"/>
      <c r="D20" s="16"/>
      <c r="E20" s="15"/>
      <c r="F20" s="15"/>
      <c r="G20" s="17"/>
      <c r="H20" s="17"/>
      <c r="I20" s="17"/>
      <c r="J20" s="18"/>
      <c r="K20" s="19"/>
      <c r="L20" s="8"/>
    </row>
    <row r="21" spans="2:12" ht="12" customHeight="1" x14ac:dyDescent="0.2"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8"/>
    </row>
    <row r="22" spans="2:12" ht="37.5" customHeight="1" x14ac:dyDescent="0.2">
      <c r="B22" s="72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7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7" t="s">
        <v>18</v>
      </c>
      <c r="C24" s="63"/>
      <c r="D24" s="63"/>
      <c r="E24" s="64"/>
      <c r="F24" s="65"/>
      <c r="G24" s="80" t="s">
        <v>14</v>
      </c>
      <c r="H24" s="81"/>
      <c r="I24" s="81"/>
      <c r="J24" s="81"/>
      <c r="K24" s="82"/>
      <c r="L24" s="8"/>
    </row>
    <row r="25" spans="2:12" ht="56.25" customHeight="1" x14ac:dyDescent="0.2">
      <c r="B25" s="57" t="s">
        <v>26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5" customHeight="1" x14ac:dyDescent="0.2">
      <c r="B26" s="57" t="s">
        <v>12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8" customHeight="1" x14ac:dyDescent="0.2">
      <c r="B27" s="76" t="s">
        <v>15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18" customHeight="1" x14ac:dyDescent="0.2">
      <c r="B28" s="76" t="s">
        <v>17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28.15" customHeight="1" x14ac:dyDescent="0.2">
      <c r="B29" s="54" t="s">
        <v>24</v>
      </c>
      <c r="C29" s="55"/>
      <c r="D29" s="55"/>
      <c r="E29" s="55"/>
      <c r="F29" s="55"/>
      <c r="G29" s="55"/>
      <c r="H29" s="55"/>
      <c r="I29" s="55"/>
      <c r="J29" s="55"/>
      <c r="K29" s="56"/>
      <c r="L29" s="8"/>
    </row>
    <row r="30" spans="2:12" ht="12" x14ac:dyDescent="0.2">
      <c r="B30" s="10"/>
      <c r="C30" s="11"/>
      <c r="D30" s="11"/>
      <c r="E30" s="11"/>
      <c r="F30" s="11"/>
      <c r="G30" s="11"/>
      <c r="H30" s="11"/>
      <c r="I30" s="11"/>
      <c r="J30" s="12"/>
      <c r="K30" s="12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3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ht="29.25" customHeight="1" x14ac:dyDescent="0.2">
      <c r="B36" s="14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3">
    <mergeCell ref="B29:K29"/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2024-11-06T13:53:33Z</cp:lastPrinted>
  <dcterms:created xsi:type="dcterms:W3CDTF">2002-11-08T11:04:29Z</dcterms:created>
  <dcterms:modified xsi:type="dcterms:W3CDTF">2024-11-06T13:53:48Z</dcterms:modified>
</cp:coreProperties>
</file>