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9BF08F7E-F846-4F94-8EC3-F92D854DF3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<sst xmlns="http://schemas.openxmlformats.org/spreadsheetml/2006/main" count="45" uniqueCount="41">
  <si>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</si>
  <si>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</si>
  <si>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</si>
  <si>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</si>
  <si>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</si>
  <si>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</si>
  <si>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</si>
  <si>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</si>
  <si>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</si>
  <si>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</si>
  <si>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</si>
  <si>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</si>
  <si>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</si>
  <si>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</si>
  <si>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</si>
  <si>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</si>
  <si>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</si>
  <si>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</si>
  <si>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</si>
  <si>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</si>
  <si>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</si>
  <si>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</si>
  <si>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</si>
  <si>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</si>
  <si>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</si>
  <si>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</si>
  <si>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</si>
  <si>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</si>
  <si>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</si>
  <si>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Bio-Ksel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</si>
  <si>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Bio-Ksel</t>
  </si>
  <si>
    <t>Bio-Ksel System APTTs</t>
  </si>
  <si>
    <t>5 x 9 ml</t>
  </si>
  <si>
    <t>Bio-Ksel PT plus</t>
  </si>
  <si>
    <t>5 x 8 ml</t>
  </si>
  <si>
    <t>Bio-Ksel System AT III Zestaw R</t>
  </si>
  <si>
    <t>120 ozn.</t>
  </si>
  <si>
    <t>Bio-Ksel System Fibrynogen</t>
  </si>
  <si>
    <t>8 x 2 ml</t>
  </si>
  <si>
    <t>Bio-Ksel System TT</t>
  </si>
  <si>
    <t>4 x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</si>
</sst>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49">
        <v>843532</v>
      </c>
      <c r="F13" s="32" t="s">
        <v>32</v>
      </c>
      <c r="G13" s="33">
        <v>1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8.75" x14ac:dyDescent="0.2">
      <c r="B14" s="30">
        <v>2</v>
      </c>
      <c r="C14" s="31" t="s">
        <v>33</v>
      </c>
      <c r="D14" s="32" t="s">
        <v>30</v>
      </c>
      <c r="E14" s="49">
        <v>843522</v>
      </c>
      <c r="F14" s="32" t="s">
        <v>34</v>
      </c>
      <c r="G14" s="33">
        <v>1</v>
      </c>
      <c r="H14" s="34"/>
      <c r="I14" s="35"/>
      <c r="J14" s="36">
        <f t="shared" ref="J14:J17" si="0">ROUND(H14*(1+I14),2)</f>
        <v>0</v>
      </c>
      <c r="K14" s="37">
        <f>G14*J14</f>
        <v>0</v>
      </c>
      <c r="L14" s="10"/>
    </row>
    <row r="15" spans="2:12" ht="18.75" x14ac:dyDescent="0.2">
      <c r="B15" s="30">
        <v>3</v>
      </c>
      <c r="C15" s="31" t="s">
        <v>35</v>
      </c>
      <c r="D15" s="32" t="s">
        <v>30</v>
      </c>
      <c r="E15" s="49">
        <v>843913</v>
      </c>
      <c r="F15" s="32" t="s">
        <v>36</v>
      </c>
      <c r="G15" s="33">
        <v>3</v>
      </c>
      <c r="H15" s="34"/>
      <c r="I15" s="35"/>
      <c r="J15" s="36">
        <f t="shared" si="0"/>
        <v>0</v>
      </c>
      <c r="K15" s="37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37</v>
      </c>
      <c r="D16" s="32" t="s">
        <v>30</v>
      </c>
      <c r="E16" s="49">
        <v>843741</v>
      </c>
      <c r="F16" s="32" t="s">
        <v>38</v>
      </c>
      <c r="G16" s="33">
        <v>3</v>
      </c>
      <c r="H16" s="34"/>
      <c r="I16" s="35"/>
      <c r="J16" s="36">
        <f t="shared" si="0"/>
        <v>0</v>
      </c>
      <c r="K16" s="37">
        <f t="shared" si="1"/>
        <v>0</v>
      </c>
      <c r="L16" s="10"/>
    </row>
    <row r="17" spans="2:12" ht="19.5" thickBot="1" x14ac:dyDescent="0.25">
      <c r="B17" s="30">
        <v>5</v>
      </c>
      <c r="C17" s="31" t="s">
        <v>39</v>
      </c>
      <c r="D17" s="32" t="s">
        <v>30</v>
      </c>
      <c r="E17" s="49">
        <v>843541</v>
      </c>
      <c r="F17" s="32" t="s">
        <v>40</v>
      </c>
      <c r="G17" s="33">
        <v>3</v>
      </c>
      <c r="H17" s="34"/>
      <c r="I17" s="35"/>
      <c r="J17" s="36">
        <f t="shared" si="0"/>
        <v>0</v>
      </c>
      <c r="K17" s="37">
        <f t="shared" si="1"/>
        <v>0</v>
      </c>
      <c r="L17" s="10"/>
    </row>
    <row r="18" spans="2:12" ht="19.5" thickBot="1" x14ac:dyDescent="0.25">
      <c r="B18" s="38"/>
      <c r="C18" s="39" t="str">
        <f>"Razem wartość brutto "&amp;B9</f>
        <v>Razem wartość brutto Część 8</v>
      </c>
      <c r="D18" s="40"/>
      <c r="E18" s="41"/>
      <c r="F18" s="41"/>
      <c r="G18" s="41"/>
      <c r="H18" s="47"/>
      <c r="I18" s="41"/>
      <c r="J18" s="42"/>
      <c r="K18" s="43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2025-05-19T12:23:30Z</dcterms:modified>
</cp:coreProperties>
</file>