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44E247C3-7169-4248-9956-4ED03C9102C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Arkusz1!$A$1:$L$31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9" i="1"/>
  <c r="J9" i="1" s="1"/>
  <c r="G15" i="1"/>
  <c r="J11" i="1" l="1"/>
  <c r="J12" i="1"/>
  <c r="J13" i="1"/>
  <c r="J14" i="1"/>
  <c r="A15" i="1" l="1"/>
  <c r="J10" i="1"/>
  <c r="J15" i="1" l="1"/>
</calcChain>
</file>

<file path=xl/sharedStrings.xml><?xml version="1.0" encoding="utf-8"?>
<sst xmlns="http://schemas.openxmlformats.org/spreadsheetml/2006/main" count="50" uniqueCount="41">
  <si>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</si>
  <si>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</si>
  <si>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</si>
  <si>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</si>
  <si>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</si>
  <si>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</si>
  <si>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</si>
  <si>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</si>
  <si>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</si>
  <si>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</si>
  <si>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</si>
  <si>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</si>
  <si>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</si>
  <si>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</si>
  <si>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</si>
  <si>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</si>
  <si>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</si>
  <si>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</si>
  <si>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</si>
  <si>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</si>
  <si>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</si>
  <si>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</si>
  <si>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</si>
  <si>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</si>
  <si>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6</t>
  </si>
  <si>
    <t>TZ.220.8.2025.33</t>
  </si>
  <si>
    <t>Merck</t>
  </si>
  <si>
    <t>ABS1515</t>
  </si>
  <si>
    <t>szt</t>
  </si>
  <si>
    <t>05-361</t>
  </si>
  <si>
    <t>Bovine Serum Albumin pH 7, 100g</t>
  </si>
  <si>
    <t>A3294-100G</t>
  </si>
  <si>
    <t>BM Blue POD Substrate, soluble / 100ml</t>
  </si>
  <si>
    <t>Roche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</si>
  <si>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Merck, Roche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</si>
  <si>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Anti-phospho NFkB p52 (Ser222) Antibody</t>
  </si>
  <si>
    <t>SAB5700683</t>
  </si>
  <si>
    <t>Anti-NFκB p52 Antibody</t>
  </si>
  <si>
    <t>AB1284</t>
  </si>
  <si>
    <t>Anti-Heme Oxygenase 1 Antibody</t>
  </si>
  <si>
    <t>Anti-phospho NFkB p65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</si>
</sst>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10" fontId="3" fillId="5" borderId="1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1" fontId="3" fillId="0" borderId="1" xfId="0" applyNumberFormat="1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5" xfId="0" applyNumberFormat="1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22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2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3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8" customFormat="1" ht="21.75" customHeight="1" x14ac:dyDescent="0.35">
      <c r="A1" s="35"/>
      <c r="B1" s="36" t="s">
        <v>25</v>
      </c>
      <c r="C1" s="35"/>
      <c r="D1" s="35"/>
      <c r="E1" s="35"/>
      <c r="F1" s="35"/>
      <c r="G1" s="35"/>
      <c r="H1" s="35"/>
      <c r="I1" s="35"/>
      <c r="J1" s="37"/>
    </row>
    <row r="2" spans="1:10" s="10" customFormat="1" ht="21.75" customHeight="1" x14ac:dyDescent="0.25">
      <c r="A2" s="14"/>
      <c r="B2" s="16" t="s">
        <v>9</v>
      </c>
      <c r="C2" s="14"/>
      <c r="D2" s="14"/>
      <c r="E2" s="14"/>
      <c r="F2" s="14"/>
      <c r="G2" s="14"/>
      <c r="H2" s="14"/>
      <c r="I2" s="14"/>
      <c r="J2" s="15"/>
    </row>
    <row r="3" spans="1:10" s="10" customFormat="1" ht="21.75" customHeight="1" x14ac:dyDescent="0.25">
      <c r="A3" s="14"/>
      <c r="B3" s="16" t="s">
        <v>5</v>
      </c>
      <c r="C3" s="14"/>
      <c r="D3" s="14"/>
      <c r="E3" s="14"/>
      <c r="F3" s="14"/>
      <c r="G3" s="14"/>
      <c r="H3" s="14"/>
      <c r="I3" s="16"/>
      <c r="J3" s="17"/>
    </row>
    <row r="4" spans="1:10" s="10" customFormat="1" ht="21.75" customHeight="1" x14ac:dyDescent="0.25">
      <c r="A4" s="14"/>
      <c r="B4" s="16" t="s">
        <v>0</v>
      </c>
      <c r="C4" s="14"/>
      <c r="D4" s="14"/>
      <c r="E4" s="14"/>
      <c r="F4" s="14"/>
      <c r="G4" s="14"/>
      <c r="H4" s="14"/>
      <c r="I4" s="14"/>
      <c r="J4" s="15"/>
    </row>
    <row r="5" spans="1:10" s="10" customFormat="1" ht="21.75" customHeight="1" thickBot="1" x14ac:dyDescent="0.3">
      <c r="A5" s="14"/>
      <c r="B5" s="16" t="s">
        <v>1</v>
      </c>
      <c r="C5" s="14"/>
      <c r="D5" s="14"/>
      <c r="E5" s="14"/>
      <c r="F5" s="14"/>
      <c r="G5" s="14"/>
      <c r="H5" s="14"/>
      <c r="I5" s="14"/>
      <c r="J5" s="15"/>
    </row>
    <row r="6" spans="1:10" s="10" customFormat="1" ht="31.5" customHeight="1" x14ac:dyDescent="0.2">
      <c r="A6" s="49" t="s">
        <v>24</v>
      </c>
      <c r="B6" s="50"/>
      <c r="C6" s="50"/>
      <c r="D6" s="50"/>
      <c r="E6" s="50"/>
      <c r="F6" s="50"/>
      <c r="G6" s="50"/>
      <c r="H6" s="50"/>
      <c r="I6" s="50"/>
      <c r="J6" s="51"/>
    </row>
    <row r="7" spans="1:10" s="10" customFormat="1" ht="21.75" customHeight="1" x14ac:dyDescent="0.2">
      <c r="A7" s="42" t="s">
        <v>34</v>
      </c>
      <c r="B7" s="43"/>
      <c r="C7" s="43"/>
      <c r="D7" s="43"/>
      <c r="E7" s="43"/>
      <c r="F7" s="43"/>
      <c r="G7" s="43"/>
      <c r="H7" s="43"/>
      <c r="I7" s="43"/>
      <c r="J7" s="44"/>
    </row>
    <row r="8" spans="1:10" s="10" customFormat="1" ht="65.25" customHeight="1" thickBot="1" x14ac:dyDescent="0.25">
      <c r="A8" s="26" t="s">
        <v>14</v>
      </c>
      <c r="B8" s="27" t="s">
        <v>16</v>
      </c>
      <c r="C8" s="27" t="s">
        <v>17</v>
      </c>
      <c r="D8" s="27" t="s">
        <v>20</v>
      </c>
      <c r="E8" s="27" t="s">
        <v>15</v>
      </c>
      <c r="F8" s="27" t="s">
        <v>19</v>
      </c>
      <c r="G8" s="28" t="s">
        <v>18</v>
      </c>
      <c r="H8" s="28" t="s">
        <v>21</v>
      </c>
      <c r="I8" s="27" t="s">
        <v>22</v>
      </c>
      <c r="J8" s="29" t="s">
        <v>23</v>
      </c>
    </row>
    <row r="9" spans="1:10" s="39" customFormat="1" ht="21.75" customHeight="1" x14ac:dyDescent="0.2">
      <c r="A9" s="3">
        <v>1</v>
      </c>
      <c r="B9" s="41" t="s">
        <v>35</v>
      </c>
      <c r="C9" s="1" t="s">
        <v>26</v>
      </c>
      <c r="D9" s="4" t="s">
        <v>27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9" customFormat="1" ht="21.75" customHeight="1" x14ac:dyDescent="0.2">
      <c r="A10" s="3">
        <v>2</v>
      </c>
      <c r="B10" s="1" t="s">
        <v>40</v>
      </c>
      <c r="C10" s="1" t="s">
        <v>26</v>
      </c>
      <c r="D10" s="40" t="s">
        <v>36</v>
      </c>
      <c r="E10" s="1" t="s">
        <v>28</v>
      </c>
      <c r="F10" s="5">
        <v>1</v>
      </c>
      <c r="G10" s="11"/>
      <c r="H10" s="12"/>
      <c r="I10" s="8">
        <f t="shared" ref="I10:I14" si="0">ROUND(G10*(1+H10),2)</f>
        <v>0</v>
      </c>
      <c r="J10" s="9">
        <f>F10*I10</f>
        <v>0</v>
      </c>
    </row>
    <row r="11" spans="1:10" s="39" customFormat="1" ht="21.75" customHeight="1" x14ac:dyDescent="0.2">
      <c r="A11" s="3">
        <v>3</v>
      </c>
      <c r="B11" s="1" t="s">
        <v>37</v>
      </c>
      <c r="C11" s="1" t="s">
        <v>26</v>
      </c>
      <c r="D11" s="4" t="s">
        <v>29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ref="J11:J14" si="1">F11*I11</f>
        <v>0</v>
      </c>
    </row>
    <row r="12" spans="1:10" s="39" customFormat="1" ht="21.75" customHeight="1" x14ac:dyDescent="0.2">
      <c r="A12" s="3">
        <v>4</v>
      </c>
      <c r="B12" s="1" t="s">
        <v>39</v>
      </c>
      <c r="C12" s="1" t="s">
        <v>26</v>
      </c>
      <c r="D12" s="4" t="s">
        <v>38</v>
      </c>
      <c r="E12" s="1" t="s">
        <v>28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9" customFormat="1" ht="21.75" customHeight="1" x14ac:dyDescent="0.2">
      <c r="A13" s="3">
        <v>5</v>
      </c>
      <c r="B13" s="1" t="s">
        <v>30</v>
      </c>
      <c r="C13" s="1" t="s">
        <v>26</v>
      </c>
      <c r="D13" s="4" t="s">
        <v>31</v>
      </c>
      <c r="E13" s="1" t="s">
        <v>28</v>
      </c>
      <c r="F13" s="5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9" customFormat="1" ht="21.75" customHeight="1" thickBot="1" x14ac:dyDescent="0.25">
      <c r="A14" s="3">
        <v>6</v>
      </c>
      <c r="B14" s="1" t="s">
        <v>32</v>
      </c>
      <c r="C14" s="1" t="s">
        <v>33</v>
      </c>
      <c r="D14" s="4">
        <v>11484281001</v>
      </c>
      <c r="E14" s="1" t="s">
        <v>28</v>
      </c>
      <c r="F14" s="5">
        <v>6</v>
      </c>
      <c r="G14" s="11"/>
      <c r="H14" s="13"/>
      <c r="I14" s="8">
        <f t="shared" si="0"/>
        <v>0</v>
      </c>
      <c r="J14" s="9">
        <f t="shared" si="1"/>
        <v>0</v>
      </c>
    </row>
    <row r="15" spans="1:10" s="34" customFormat="1" ht="21.75" customHeight="1" thickBot="1" x14ac:dyDescent="0.25">
      <c r="A15" s="45" t="str">
        <f>"Razem wartość brutto "&amp;A6</f>
        <v>Razem wartość brutto Część 6</v>
      </c>
      <c r="B15" s="46"/>
      <c r="C15" s="30"/>
      <c r="D15" s="31"/>
      <c r="E15" s="31"/>
      <c r="F15" s="31"/>
      <c r="G15" s="32">
        <f>SUM(G9:G14)</f>
        <v>0</v>
      </c>
      <c r="H15" s="31"/>
      <c r="I15" s="31"/>
      <c r="J15" s="33">
        <f>SUM(J9:J14)</f>
        <v>0</v>
      </c>
    </row>
    <row r="16" spans="1:10" s="10" customFormat="1" ht="21.75" customHeight="1" x14ac:dyDescent="0.2">
      <c r="A16" s="52"/>
      <c r="B16" s="53"/>
      <c r="C16" s="53"/>
      <c r="D16" s="53"/>
      <c r="E16" s="53"/>
      <c r="F16" s="53"/>
      <c r="G16" s="53"/>
      <c r="H16" s="53"/>
      <c r="I16" s="53"/>
      <c r="J16" s="54"/>
    </row>
    <row r="17" spans="1:10" s="10" customFormat="1" ht="21.75" customHeight="1" x14ac:dyDescent="0.2">
      <c r="A17" s="42" t="s">
        <v>8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s="10" customFormat="1" ht="21.75" customHeight="1" x14ac:dyDescent="0.2">
      <c r="A18" s="42" t="s">
        <v>10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30.75" customHeight="1" x14ac:dyDescent="0.2">
      <c r="A19" s="42" t="s">
        <v>7</v>
      </c>
      <c r="B19" s="55"/>
      <c r="C19" s="55"/>
      <c r="D19" s="55"/>
      <c r="E19" s="55"/>
      <c r="F19" s="56"/>
      <c r="G19" s="56"/>
      <c r="H19" s="56"/>
      <c r="I19" s="56"/>
      <c r="J19" s="57"/>
    </row>
    <row r="20" spans="1:10" s="10" customFormat="1" ht="21.75" customHeight="1" x14ac:dyDescent="0.2">
      <c r="A20" s="65" t="s">
        <v>3</v>
      </c>
      <c r="B20" s="56"/>
      <c r="C20" s="56"/>
      <c r="D20" s="56"/>
      <c r="E20" s="56"/>
      <c r="F20" s="56"/>
      <c r="G20" s="56"/>
      <c r="H20" s="56"/>
      <c r="I20" s="56"/>
      <c r="J20" s="57"/>
    </row>
    <row r="21" spans="1:10" s="10" customFormat="1" ht="74.25" customHeight="1" x14ac:dyDescent="0.2">
      <c r="A21" s="42" t="s">
        <v>13</v>
      </c>
      <c r="B21" s="47"/>
      <c r="C21" s="47"/>
      <c r="D21" s="47"/>
      <c r="E21" s="47"/>
      <c r="F21" s="47"/>
      <c r="G21" s="47"/>
      <c r="H21" s="47"/>
      <c r="I21" s="47"/>
      <c r="J21" s="48"/>
    </row>
    <row r="22" spans="1:10" s="10" customFormat="1" ht="21.75" customHeight="1" x14ac:dyDescent="0.2">
      <c r="A22" s="42" t="s">
        <v>2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0" s="10" customFormat="1" ht="21.75" customHeight="1" x14ac:dyDescent="0.2">
      <c r="A23" s="63" t="s">
        <v>4</v>
      </c>
      <c r="B23" s="55"/>
      <c r="C23" s="55"/>
      <c r="D23" s="55"/>
      <c r="E23" s="55"/>
      <c r="F23" s="55"/>
      <c r="G23" s="55"/>
      <c r="H23" s="55"/>
      <c r="I23" s="55"/>
      <c r="J23" s="64"/>
    </row>
    <row r="24" spans="1:10" s="10" customFormat="1" ht="33" customHeight="1" x14ac:dyDescent="0.2">
      <c r="A24" s="42" t="s">
        <v>11</v>
      </c>
      <c r="B24" s="58"/>
      <c r="C24" s="58"/>
      <c r="D24" s="58"/>
      <c r="E24" s="58"/>
      <c r="F24" s="58"/>
      <c r="G24" s="58"/>
      <c r="H24" s="58"/>
      <c r="I24" s="58"/>
      <c r="J24" s="59"/>
    </row>
    <row r="25" spans="1:10" s="10" customFormat="1" ht="21.75" customHeight="1" x14ac:dyDescent="0.2">
      <c r="A25" s="63" t="s">
        <v>6</v>
      </c>
      <c r="B25" s="55"/>
      <c r="C25" s="55"/>
      <c r="D25" s="55"/>
      <c r="E25" s="55"/>
      <c r="F25" s="55"/>
      <c r="G25" s="55"/>
      <c r="H25" s="55"/>
      <c r="I25" s="55"/>
      <c r="J25" s="64"/>
    </row>
    <row r="26" spans="1:10" ht="21.75" customHeight="1" x14ac:dyDescent="0.2">
      <c r="A26" s="60" t="s">
        <v>12</v>
      </c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21.75" customHeight="1" x14ac:dyDescent="0.2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10" ht="21.75" customHeight="1" x14ac:dyDescent="0.25">
      <c r="A28" s="20"/>
      <c r="B28" s="19"/>
      <c r="C28" s="19"/>
      <c r="D28" s="19"/>
      <c r="E28" s="19"/>
      <c r="F28" s="19"/>
      <c r="G28" s="19"/>
      <c r="H28" s="19"/>
      <c r="I28" s="19"/>
      <c r="J28" s="18"/>
    </row>
    <row r="29" spans="1:10" ht="21.75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8"/>
    </row>
    <row r="30" spans="1:10" ht="21.75" customHeight="1" x14ac:dyDescent="0.25">
      <c r="A30" s="20"/>
      <c r="B30" s="19"/>
      <c r="C30" s="19"/>
      <c r="D30" s="19"/>
      <c r="E30" s="21"/>
      <c r="F30" s="19"/>
      <c r="G30" s="19"/>
      <c r="H30" s="19"/>
      <c r="I30" s="19"/>
      <c r="J30" s="18"/>
    </row>
    <row r="32" spans="1:10" ht="21.75" customHeight="1" x14ac:dyDescent="0.2">
      <c r="A32" s="24"/>
    </row>
    <row r="33" spans="1:9" ht="21.75" customHeight="1" x14ac:dyDescent="0.2">
      <c r="A33" s="24"/>
    </row>
    <row r="34" spans="1:9" ht="21.75" customHeight="1" x14ac:dyDescent="0.2">
      <c r="A34" s="24"/>
    </row>
    <row r="36" spans="1:9" ht="21.75" customHeight="1" x14ac:dyDescent="0.2">
      <c r="A36" s="25"/>
    </row>
    <row r="37" spans="1:9" s="23" customFormat="1" ht="21.75" customHeight="1" x14ac:dyDescent="0.2">
      <c r="A37" s="22"/>
      <c r="B37" s="2"/>
      <c r="C37" s="2"/>
      <c r="D37" s="2"/>
      <c r="E37" s="22"/>
      <c r="F37" s="2"/>
      <c r="G37" s="2"/>
      <c r="H37" s="2"/>
      <c r="I37" s="2"/>
    </row>
  </sheetData>
  <mergeCells count="14">
    <mergeCell ref="A19:J19"/>
    <mergeCell ref="A24:J24"/>
    <mergeCell ref="A26:J27"/>
    <mergeCell ref="A25:J25"/>
    <mergeCell ref="A21:J21"/>
    <mergeCell ref="A23:J23"/>
    <mergeCell ref="A22:J22"/>
    <mergeCell ref="A20:J20"/>
    <mergeCell ref="A7:J7"/>
    <mergeCell ref="A15:B15"/>
    <mergeCell ref="A18:J18"/>
    <mergeCell ref="A6:J6"/>
    <mergeCell ref="A17:J17"/>
    <mergeCell ref="A16:J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2025-09-16T06:08:16Z</dcterms:modified>
</cp:coreProperties>
</file>