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B20D2EC-B7BA-4EDA-8465-41BAD9AC1D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7" i="1"/>
  <c r="K17" i="1"/>
  <c r="J18" i="1"/>
  <c r="K18" i="1"/>
  <c r="J19" i="1"/>
  <c r="K19" i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<sst xmlns="http://schemas.openxmlformats.org/spreadsheetml/2006/main" count="60" uniqueCount="49">
  <si>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</si>
  <si>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</si>
  <si>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</si>
  <si>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</si>
  <si>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</si>
  <si>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</si>
  <si>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</si>
  <si>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</si>
  <si>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</si>
  <si>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</si>
  <si>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</si>
  <si>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</si>
  <si>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</si>
  <si>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</si>
  <si>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</si>
  <si>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</si>
  <si>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</si>
  <si>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</si>
  <si>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</si>
  <si>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</si>
  <si>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</si>
  <si>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</si>
  <si>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</si>
  <si>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</si>
  <si>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</si>
  <si>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</si>
  <si>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</si>
  <si>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</si>
  <si>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13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</si>
  <si>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</si>
  <si>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</si>
  <si>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Bulbecco's Modified Eagle's Medium</t>
  </si>
  <si>
    <t>Eagle's Minimum Essential Medium</t>
  </si>
  <si>
    <t>Primary Cervical Epithelial Cells; Normal, Human</t>
  </si>
  <si>
    <t>Cervical Epithelial Cell Basal Medium</t>
  </si>
  <si>
    <t>Cervical Epithelial Cell Growth Kit</t>
  </si>
  <si>
    <t>CX 16-RV2 TZ; Cervix transformation zone; Human</t>
  </si>
  <si>
    <t>SiHa: Cervical Carcinoma; Human</t>
  </si>
  <si>
    <t>ATCC-30-2002</t>
  </si>
  <si>
    <t>ATCC-30-2003</t>
  </si>
  <si>
    <t>ATCC-PCS-480-011</t>
  </si>
  <si>
    <t>ATCC-PCS-480-032</t>
  </si>
  <si>
    <t>ATCC-PCS-480-042</t>
  </si>
  <si>
    <t>ATCC-CRL-3460</t>
  </si>
  <si>
    <t>ATCC-HTB-35</t>
  </si>
  <si>
    <t>500 ml</t>
  </si>
  <si>
    <t>Koszty Transportu</t>
  </si>
  <si>
    <t>szt.</t>
  </si>
  <si>
    <t>485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</si>
</sst>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1" t="s">
        <v>11</v>
      </c>
      <c r="C3" s="4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2" t="s">
        <v>3</v>
      </c>
      <c r="C5" s="42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2" t="s">
        <v>4</v>
      </c>
      <c r="C6" s="42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1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1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1"/>
    </row>
    <row r="12" spans="2:12" ht="63" x14ac:dyDescent="0.2">
      <c r="B12" s="35" t="s">
        <v>14</v>
      </c>
      <c r="C12" s="36" t="s">
        <v>15</v>
      </c>
      <c r="D12" s="36" t="s">
        <v>16</v>
      </c>
      <c r="E12" s="36" t="s">
        <v>17</v>
      </c>
      <c r="F12" s="36" t="s">
        <v>23</v>
      </c>
      <c r="G12" s="36" t="s">
        <v>18</v>
      </c>
      <c r="H12" s="36" t="s">
        <v>22</v>
      </c>
      <c r="I12" s="36" t="s">
        <v>19</v>
      </c>
      <c r="J12" s="36" t="s">
        <v>20</v>
      </c>
      <c r="K12" s="37" t="s">
        <v>21</v>
      </c>
      <c r="L12" s="11"/>
    </row>
    <row r="13" spans="2:12" ht="15.75" x14ac:dyDescent="0.2">
      <c r="B13" s="15">
        <v>1</v>
      </c>
      <c r="C13" s="16" t="s">
        <v>31</v>
      </c>
      <c r="D13" s="38" t="s">
        <v>30</v>
      </c>
      <c r="E13" s="39" t="s">
        <v>38</v>
      </c>
      <c r="F13" s="38" t="s">
        <v>45</v>
      </c>
      <c r="G13" s="40">
        <v>45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38" t="s">
        <v>30</v>
      </c>
      <c r="E14" s="39" t="s">
        <v>39</v>
      </c>
      <c r="F14" s="38" t="s">
        <v>45</v>
      </c>
      <c r="G14" s="40">
        <v>20</v>
      </c>
      <c r="H14" s="17"/>
      <c r="I14" s="18"/>
      <c r="J14" s="19">
        <f t="shared" ref="J14:J19" si="0">ROUND(H14*(1+I14),2)</f>
        <v>0</v>
      </c>
      <c r="K14" s="20">
        <f t="shared" ref="K14:K19" si="1">J14*G14</f>
        <v>0</v>
      </c>
      <c r="L14" s="11"/>
    </row>
    <row r="15" spans="2:12" ht="31.5" x14ac:dyDescent="0.2">
      <c r="B15" s="15">
        <v>3</v>
      </c>
      <c r="C15" s="16" t="s">
        <v>33</v>
      </c>
      <c r="D15" s="38" t="s">
        <v>30</v>
      </c>
      <c r="E15" s="39" t="s">
        <v>40</v>
      </c>
      <c r="F15" s="38" t="s">
        <v>47</v>
      </c>
      <c r="G15" s="40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34</v>
      </c>
      <c r="D16" s="38" t="s">
        <v>30</v>
      </c>
      <c r="E16" s="39" t="s">
        <v>41</v>
      </c>
      <c r="F16" s="38" t="s">
        <v>48</v>
      </c>
      <c r="G16" s="40">
        <v>5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1.5" x14ac:dyDescent="0.2">
      <c r="B17" s="15">
        <v>5</v>
      </c>
      <c r="C17" s="16" t="s">
        <v>35</v>
      </c>
      <c r="D17" s="38" t="s">
        <v>30</v>
      </c>
      <c r="E17" s="39" t="s">
        <v>42</v>
      </c>
      <c r="F17" s="38" t="s">
        <v>47</v>
      </c>
      <c r="G17" s="40">
        <v>5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36</v>
      </c>
      <c r="D18" s="38" t="s">
        <v>30</v>
      </c>
      <c r="E18" s="39" t="s">
        <v>43</v>
      </c>
      <c r="F18" s="38" t="s">
        <v>47</v>
      </c>
      <c r="G18" s="40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37</v>
      </c>
      <c r="D19" s="38" t="s">
        <v>30</v>
      </c>
      <c r="E19" s="39" t="s">
        <v>44</v>
      </c>
      <c r="F19" s="38" t="s">
        <v>47</v>
      </c>
      <c r="G19" s="40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38">
        <v>8</v>
      </c>
      <c r="C20" s="16" t="s">
        <v>46</v>
      </c>
      <c r="D20" s="38"/>
      <c r="E20" s="39"/>
      <c r="F20" s="38" t="s">
        <v>47</v>
      </c>
      <c r="G20" s="39">
        <v>3</v>
      </c>
      <c r="H20" s="73"/>
      <c r="I20" s="74"/>
      <c r="J20" s="20"/>
      <c r="K20" s="20"/>
      <c r="L20" s="11"/>
    </row>
    <row r="21" spans="2:12" ht="16.5" thickBot="1" x14ac:dyDescent="0.25">
      <c r="B21" s="67"/>
      <c r="C21" s="68" t="str">
        <f>"Razem wartość brutto "&amp;B9</f>
        <v>Razem wartość brutto Część  13</v>
      </c>
      <c r="D21" s="69"/>
      <c r="E21" s="70"/>
      <c r="F21" s="70"/>
      <c r="G21" s="70"/>
      <c r="H21" s="70"/>
      <c r="I21" s="70"/>
      <c r="J21" s="71"/>
      <c r="K21" s="72">
        <f>SUM(K13:K19)</f>
        <v>0</v>
      </c>
      <c r="L21" s="11"/>
    </row>
    <row r="22" spans="2:12" ht="15.75" x14ac:dyDescent="0.2">
      <c r="B22" s="21"/>
      <c r="C22" s="22"/>
      <c r="D22" s="22"/>
      <c r="E22" s="21"/>
      <c r="F22" s="21"/>
      <c r="G22" s="23"/>
      <c r="H22" s="23"/>
      <c r="I22" s="23"/>
      <c r="J22" s="24"/>
      <c r="K22" s="25"/>
      <c r="L22" s="11"/>
    </row>
    <row r="23" spans="2:12" ht="15.75" x14ac:dyDescent="0.2">
      <c r="B23" s="26"/>
      <c r="C23" s="27"/>
      <c r="D23" s="27"/>
      <c r="E23" s="26"/>
      <c r="F23" s="26"/>
      <c r="G23" s="28"/>
      <c r="H23" s="28"/>
      <c r="I23" s="28"/>
      <c r="J23" s="29"/>
      <c r="K23" s="30"/>
      <c r="L23" s="11"/>
    </row>
    <row r="24" spans="2:12" ht="12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3"/>
      <c r="L24" s="11"/>
    </row>
    <row r="25" spans="2:12" ht="37.5" customHeight="1" x14ac:dyDescent="0.2">
      <c r="B25" s="46" t="s">
        <v>10</v>
      </c>
      <c r="C25" s="47"/>
      <c r="D25" s="47"/>
      <c r="E25" s="47"/>
      <c r="F25" s="47"/>
      <c r="G25" s="47"/>
      <c r="H25" s="47"/>
      <c r="I25" s="47"/>
      <c r="J25" s="47"/>
      <c r="K25" s="48"/>
      <c r="L25" s="11"/>
    </row>
    <row r="26" spans="2:12" ht="15.75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1"/>
    </row>
    <row r="27" spans="2:12" ht="38.25" customHeight="1" x14ac:dyDescent="0.2">
      <c r="B27" s="46" t="s">
        <v>9</v>
      </c>
      <c r="C27" s="47"/>
      <c r="D27" s="47"/>
      <c r="E27" s="47"/>
      <c r="F27" s="47"/>
      <c r="G27" s="47"/>
      <c r="H27" s="47"/>
      <c r="I27" s="47"/>
      <c r="J27" s="47"/>
      <c r="K27" s="48"/>
      <c r="L27" s="11"/>
    </row>
    <row r="28" spans="2:12" ht="38.25" customHeight="1" x14ac:dyDescent="0.2">
      <c r="B28" s="49" t="s">
        <v>5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71.25" customHeight="1" x14ac:dyDescent="0.2">
      <c r="B29" s="46" t="s">
        <v>24</v>
      </c>
      <c r="C29" s="47"/>
      <c r="D29" s="47"/>
      <c r="E29" s="47"/>
      <c r="F29" s="47"/>
      <c r="G29" s="47"/>
      <c r="H29" s="47"/>
      <c r="I29" s="47"/>
      <c r="J29" s="47"/>
      <c r="K29" s="48"/>
      <c r="L29" s="11"/>
    </row>
    <row r="30" spans="2:12" ht="71.25" customHeight="1" x14ac:dyDescent="0.2">
      <c r="B30" s="64" t="s">
        <v>25</v>
      </c>
      <c r="C30" s="65"/>
      <c r="D30" s="65"/>
      <c r="E30" s="65"/>
      <c r="F30" s="65"/>
      <c r="G30" s="65"/>
      <c r="H30" s="65"/>
      <c r="I30" s="65"/>
      <c r="J30" s="65"/>
      <c r="K30" s="66"/>
      <c r="L30" s="11"/>
    </row>
    <row r="31" spans="2:12" ht="25.5" customHeight="1" x14ac:dyDescent="0.2">
      <c r="B31" s="49" t="s">
        <v>26</v>
      </c>
      <c r="C31" s="47"/>
      <c r="D31" s="47"/>
      <c r="E31" s="47"/>
      <c r="F31" s="47"/>
      <c r="G31" s="47"/>
      <c r="H31" s="47"/>
      <c r="I31" s="47"/>
      <c r="J31" s="47"/>
      <c r="K31" s="48"/>
      <c r="L31" s="11"/>
    </row>
    <row r="32" spans="2:12" ht="18" customHeight="1" x14ac:dyDescent="0.2">
      <c r="B32" s="43" t="s">
        <v>6</v>
      </c>
      <c r="C32" s="44"/>
      <c r="D32" s="44"/>
      <c r="E32" s="44"/>
      <c r="F32" s="44"/>
      <c r="G32" s="44"/>
      <c r="H32" s="44"/>
      <c r="I32" s="44"/>
      <c r="J32" s="44"/>
      <c r="K32" s="45"/>
      <c r="L32" s="11"/>
    </row>
    <row r="33" spans="2:12" ht="33" customHeight="1" x14ac:dyDescent="0.2">
      <c r="B33" s="46" t="s">
        <v>13</v>
      </c>
      <c r="C33" s="47"/>
      <c r="D33" s="47"/>
      <c r="E33" s="47"/>
      <c r="F33" s="47"/>
      <c r="G33" s="47"/>
      <c r="H33" s="47"/>
      <c r="I33" s="47"/>
      <c r="J33" s="47"/>
      <c r="K33" s="48"/>
      <c r="L33" s="11"/>
    </row>
    <row r="34" spans="2:12" ht="18" customHeight="1" x14ac:dyDescent="0.2">
      <c r="B34" s="43" t="s">
        <v>8</v>
      </c>
      <c r="C34" s="44"/>
      <c r="D34" s="44"/>
      <c r="E34" s="44"/>
      <c r="F34" s="44"/>
      <c r="G34" s="44"/>
      <c r="H34" s="44"/>
      <c r="I34" s="44"/>
      <c r="J34" s="44"/>
      <c r="K34" s="45"/>
      <c r="L34" s="11"/>
    </row>
    <row r="35" spans="2:12" ht="28.15" customHeight="1" x14ac:dyDescent="0.25">
      <c r="B35" s="31"/>
      <c r="C35" s="12"/>
      <c r="D35" s="12"/>
      <c r="E35" s="12"/>
      <c r="F35" s="12"/>
      <c r="G35" s="12"/>
      <c r="H35" s="12"/>
      <c r="I35" s="12"/>
      <c r="J35" s="32"/>
      <c r="K35" s="32"/>
      <c r="L35" s="11"/>
    </row>
    <row r="36" spans="2:12" ht="15.75" x14ac:dyDescent="0.25">
      <c r="B36" s="31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1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1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1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3"/>
      <c r="C40" s="11"/>
      <c r="D40" s="11"/>
      <c r="E40" s="11"/>
      <c r="F40" s="33"/>
      <c r="G40" s="11"/>
      <c r="H40" s="11"/>
      <c r="I40" s="11"/>
      <c r="J40" s="11"/>
      <c r="K40" s="11"/>
      <c r="L40" s="11"/>
    </row>
    <row r="41" spans="2:12" ht="29.25" customHeight="1" x14ac:dyDescent="0.2">
      <c r="B41" s="34"/>
      <c r="C41" s="11"/>
      <c r="D41" s="11"/>
      <c r="E41" s="11"/>
      <c r="F41" s="33"/>
      <c r="G41" s="11"/>
      <c r="H41" s="11"/>
      <c r="I41" s="11"/>
      <c r="J41" s="11"/>
      <c r="K41" s="11"/>
      <c r="L41" s="11"/>
    </row>
    <row r="42" spans="2:12" ht="15" x14ac:dyDescent="0.2">
      <c r="B42" s="34"/>
      <c r="C42" s="11"/>
      <c r="D42" s="11"/>
      <c r="E42" s="11"/>
      <c r="F42" s="33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2025-10-20T12:27:38Z</cp:lastPrinted>
  <dcterms:created xsi:type="dcterms:W3CDTF">2002-11-08T11:04:29Z</dcterms:created>
  <dcterms:modified xsi:type="dcterms:W3CDTF">2025-10-20T12:27:58Z</dcterms:modified>
</cp:coreProperties>
</file>