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41E943E-8F87-4375-9912-BF09E951C8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K13" i="1" l="1"/>
  <c r="J14" i="1"/>
  <c r="K14" i="1" s="1"/>
  <c r="J13" i="1"/>
  <c r="J15" i="1"/>
  <c r="K15" i="1" s="1"/>
  <c r="J16" i="1" l="1"/>
  <c r="K16" i="1" s="1"/>
  <c r="C17" i="1" l="1"/>
  <c r="K17" i="1" l="1"/>
</calcChain>
</file>

<file path=xl/sharedStrings.xml><?xml version="1.0" encoding="utf-8"?>
<sst xmlns="http://schemas.openxmlformats.org/spreadsheetml/2006/main" count="46" uniqueCount="42">
  <si>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</si>
  <si>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</si>
  <si>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</si>
  <si>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</si>
  <si>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</si>
  <si>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</si>
  <si>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</si>
  <si>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</si>
  <si>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</si>
  <si>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</si>
  <si>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</si>
  <si>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</si>
  <si>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</si>
  <si>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</si>
  <si>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</si>
  <si>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</si>
  <si>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</si>
  <si>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</si>
  <si>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</si>
  <si>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</si>
  <si>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</si>
  <si>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</si>
  <si>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</si>
  <si>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</si>
  <si>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</si>
  <si>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</si>
  <si>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</si>
  <si>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</si>
  <si>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</si>
  <si>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</si>
  <si>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Acrylamide/Bis-acrylamide solution</t>
  </si>
  <si>
    <t>A3574-5x100ML</t>
  </si>
  <si>
    <t>5x100 ml</t>
  </si>
  <si>
    <t>5 mg</t>
  </si>
  <si>
    <t>G1895-5MG</t>
  </si>
  <si>
    <t>Gly-Pro-Arg-Pro</t>
  </si>
  <si>
    <t>Część  9</t>
  </si>
  <si>
    <t>Trypsin-EDTA solution</t>
  </si>
  <si>
    <t>Antibiotic-antimycotic solution</t>
  </si>
  <si>
    <t>T4174-100ML</t>
  </si>
  <si>
    <t>A5955-100ML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</si>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</sst>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topLeftCell="A4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4.5703125" style="1" customWidth="1"/>
    <col min="5" max="5" width="19.710937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36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28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37</v>
      </c>
      <c r="D13" s="47" t="s">
        <v>29</v>
      </c>
      <c r="E13" s="48" t="s">
        <v>39</v>
      </c>
      <c r="F13" s="47" t="s">
        <v>41</v>
      </c>
      <c r="G13" s="49">
        <v>4</v>
      </c>
      <c r="H13" s="17"/>
      <c r="I13" s="18"/>
      <c r="J13" s="19">
        <f t="shared" ref="J13" si="0">ROUND(H13*(1+I13),2)</f>
        <v>0</v>
      </c>
      <c r="K13" s="20">
        <f t="shared" ref="K13" si="1">J13*G13</f>
        <v>0</v>
      </c>
      <c r="L13" s="11"/>
    </row>
    <row r="14" spans="2:12" ht="15.75" x14ac:dyDescent="0.2">
      <c r="B14" s="15">
        <v>2</v>
      </c>
      <c r="C14" s="16" t="s">
        <v>38</v>
      </c>
      <c r="D14" s="47" t="s">
        <v>29</v>
      </c>
      <c r="E14" s="48" t="s">
        <v>40</v>
      </c>
      <c r="F14" s="47" t="s">
        <v>41</v>
      </c>
      <c r="G14" s="49">
        <v>3</v>
      </c>
      <c r="H14" s="17"/>
      <c r="I14" s="18"/>
      <c r="J14" s="19">
        <f t="shared" ref="J14" si="2">ROUND(H14*(1+I14),2)</f>
        <v>0</v>
      </c>
      <c r="K14" s="20">
        <f t="shared" ref="K14" si="3">J14*G14</f>
        <v>0</v>
      </c>
      <c r="L14" s="11"/>
    </row>
    <row r="15" spans="2:12" ht="15.75" x14ac:dyDescent="0.2">
      <c r="B15" s="15">
        <v>3</v>
      </c>
      <c r="C15" s="21" t="s">
        <v>30</v>
      </c>
      <c r="D15" s="47" t="s">
        <v>29</v>
      </c>
      <c r="E15" s="51" t="s">
        <v>31</v>
      </c>
      <c r="F15" s="50" t="s">
        <v>32</v>
      </c>
      <c r="G15" s="52">
        <v>1</v>
      </c>
      <c r="H15" s="22"/>
      <c r="I15" s="23"/>
      <c r="J15" s="19">
        <f t="shared" ref="J15:J16" si="4">ROUND(H15*(1+I15),2)</f>
        <v>0</v>
      </c>
      <c r="K15" s="20">
        <f t="shared" ref="K15:K16" si="5">J15*G15</f>
        <v>0</v>
      </c>
      <c r="L15" s="11"/>
    </row>
    <row r="16" spans="2:12" ht="16.5" thickBot="1" x14ac:dyDescent="0.25">
      <c r="B16" s="15">
        <v>4</v>
      </c>
      <c r="C16" s="21" t="s">
        <v>35</v>
      </c>
      <c r="D16" s="47" t="s">
        <v>29</v>
      </c>
      <c r="E16" s="51" t="s">
        <v>34</v>
      </c>
      <c r="F16" s="50" t="s">
        <v>33</v>
      </c>
      <c r="G16" s="52">
        <v>2</v>
      </c>
      <c r="H16" s="22"/>
      <c r="I16" s="23"/>
      <c r="J16" s="19">
        <f t="shared" si="4"/>
        <v>0</v>
      </c>
      <c r="K16" s="20">
        <f t="shared" si="5"/>
        <v>0</v>
      </c>
      <c r="L16" s="11"/>
    </row>
    <row r="17" spans="2:12" ht="16.5" thickBot="1" x14ac:dyDescent="0.25">
      <c r="B17" s="24"/>
      <c r="C17" s="25" t="str">
        <f>"Razem wartość brutto "&amp;B9</f>
        <v>Razem wartość brutto Część  9</v>
      </c>
      <c r="D17" s="26"/>
      <c r="E17" s="27"/>
      <c r="F17" s="27"/>
      <c r="G17" s="27"/>
      <c r="H17" s="27"/>
      <c r="I17" s="27"/>
      <c r="J17" s="28"/>
      <c r="K17" s="29">
        <f>SUM(K13:K16)</f>
        <v>0</v>
      </c>
      <c r="L17" s="11"/>
    </row>
    <row r="18" spans="2:12" ht="15.75" x14ac:dyDescent="0.2">
      <c r="B18" s="30"/>
      <c r="C18" s="31"/>
      <c r="D18" s="31"/>
      <c r="E18" s="30"/>
      <c r="F18" s="30"/>
      <c r="G18" s="32"/>
      <c r="H18" s="32"/>
      <c r="I18" s="32"/>
      <c r="J18" s="33"/>
      <c r="K18" s="34"/>
      <c r="L18" s="11"/>
    </row>
    <row r="19" spans="2:12" ht="15.75" x14ac:dyDescent="0.2">
      <c r="B19" s="35"/>
      <c r="C19" s="36"/>
      <c r="D19" s="36"/>
      <c r="E19" s="35"/>
      <c r="F19" s="35"/>
      <c r="G19" s="37"/>
      <c r="H19" s="37"/>
      <c r="I19" s="37"/>
      <c r="J19" s="38"/>
      <c r="K19" s="39"/>
      <c r="L19" s="11"/>
    </row>
    <row r="20" spans="2:12" ht="12" customHeight="1" x14ac:dyDescent="0.2">
      <c r="B20" s="73"/>
      <c r="C20" s="74"/>
      <c r="D20" s="74"/>
      <c r="E20" s="74"/>
      <c r="F20" s="74"/>
      <c r="G20" s="74"/>
      <c r="H20" s="74"/>
      <c r="I20" s="74"/>
      <c r="J20" s="74"/>
      <c r="K20" s="75"/>
      <c r="L20" s="11"/>
    </row>
    <row r="21" spans="2:12" ht="37.5" customHeight="1" x14ac:dyDescent="0.2">
      <c r="B21" s="58" t="s">
        <v>10</v>
      </c>
      <c r="C21" s="59"/>
      <c r="D21" s="59"/>
      <c r="E21" s="59"/>
      <c r="F21" s="59"/>
      <c r="G21" s="59"/>
      <c r="H21" s="59"/>
      <c r="I21" s="59"/>
      <c r="J21" s="59"/>
      <c r="K21" s="60"/>
      <c r="L21" s="11"/>
    </row>
    <row r="22" spans="2:12" ht="15.75" x14ac:dyDescent="0.2">
      <c r="B22" s="58" t="s">
        <v>12</v>
      </c>
      <c r="C22" s="59"/>
      <c r="D22" s="59"/>
      <c r="E22" s="59"/>
      <c r="F22" s="59"/>
      <c r="G22" s="59"/>
      <c r="H22" s="59"/>
      <c r="I22" s="59"/>
      <c r="J22" s="59"/>
      <c r="K22" s="60"/>
      <c r="L22" s="11"/>
    </row>
    <row r="23" spans="2:12" ht="38.25" customHeight="1" x14ac:dyDescent="0.2">
      <c r="B23" s="58" t="s">
        <v>9</v>
      </c>
      <c r="C23" s="59"/>
      <c r="D23" s="59"/>
      <c r="E23" s="59"/>
      <c r="F23" s="59"/>
      <c r="G23" s="59"/>
      <c r="H23" s="59"/>
      <c r="I23" s="59"/>
      <c r="J23" s="59"/>
      <c r="K23" s="60"/>
      <c r="L23" s="11"/>
    </row>
    <row r="24" spans="2:12" ht="38.25" customHeight="1" x14ac:dyDescent="0.2">
      <c r="B24" s="61" t="s">
        <v>5</v>
      </c>
      <c r="C24" s="62"/>
      <c r="D24" s="62"/>
      <c r="E24" s="62"/>
      <c r="F24" s="62"/>
      <c r="G24" s="62"/>
      <c r="H24" s="62"/>
      <c r="I24" s="62"/>
      <c r="J24" s="62"/>
      <c r="K24" s="63"/>
      <c r="L24" s="11"/>
    </row>
    <row r="25" spans="2:12" ht="71.25" customHeight="1" x14ac:dyDescent="0.2">
      <c r="B25" s="58" t="s">
        <v>24</v>
      </c>
      <c r="C25" s="59"/>
      <c r="D25" s="59"/>
      <c r="E25" s="59"/>
      <c r="F25" s="59"/>
      <c r="G25" s="59"/>
      <c r="H25" s="59"/>
      <c r="I25" s="59"/>
      <c r="J25" s="59"/>
      <c r="K25" s="60"/>
      <c r="L25" s="11"/>
    </row>
    <row r="26" spans="2:12" ht="71.25" customHeight="1" x14ac:dyDescent="0.2">
      <c r="B26" s="76" t="s">
        <v>25</v>
      </c>
      <c r="C26" s="77"/>
      <c r="D26" s="77"/>
      <c r="E26" s="77"/>
      <c r="F26" s="77"/>
      <c r="G26" s="77"/>
      <c r="H26" s="77"/>
      <c r="I26" s="77"/>
      <c r="J26" s="77"/>
      <c r="K26" s="78"/>
      <c r="L26" s="11"/>
    </row>
    <row r="27" spans="2:12" ht="25.5" customHeight="1" x14ac:dyDescent="0.2">
      <c r="B27" s="61" t="s">
        <v>26</v>
      </c>
      <c r="C27" s="59"/>
      <c r="D27" s="59"/>
      <c r="E27" s="59"/>
      <c r="F27" s="59"/>
      <c r="G27" s="59"/>
      <c r="H27" s="59"/>
      <c r="I27" s="59"/>
      <c r="J27" s="59"/>
      <c r="K27" s="60"/>
      <c r="L27" s="11"/>
    </row>
    <row r="28" spans="2:12" ht="18" customHeight="1" x14ac:dyDescent="0.2">
      <c r="B28" s="55" t="s">
        <v>6</v>
      </c>
      <c r="C28" s="56"/>
      <c r="D28" s="56"/>
      <c r="E28" s="56"/>
      <c r="F28" s="56"/>
      <c r="G28" s="56"/>
      <c r="H28" s="56"/>
      <c r="I28" s="56"/>
      <c r="J28" s="56"/>
      <c r="K28" s="57"/>
      <c r="L28" s="11"/>
    </row>
    <row r="29" spans="2:12" ht="33" customHeight="1" x14ac:dyDescent="0.2">
      <c r="B29" s="58" t="s">
        <v>13</v>
      </c>
      <c r="C29" s="59"/>
      <c r="D29" s="59"/>
      <c r="E29" s="59"/>
      <c r="F29" s="59"/>
      <c r="G29" s="59"/>
      <c r="H29" s="59"/>
      <c r="I29" s="59"/>
      <c r="J29" s="59"/>
      <c r="K29" s="60"/>
      <c r="L29" s="11"/>
    </row>
    <row r="30" spans="2:12" ht="18" customHeight="1" x14ac:dyDescent="0.2">
      <c r="B30" s="55" t="s">
        <v>8</v>
      </c>
      <c r="C30" s="56"/>
      <c r="D30" s="56"/>
      <c r="E30" s="56"/>
      <c r="F30" s="56"/>
      <c r="G30" s="56"/>
      <c r="H30" s="56"/>
      <c r="I30" s="56"/>
      <c r="J30" s="56"/>
      <c r="K30" s="57"/>
      <c r="L30" s="11"/>
    </row>
    <row r="31" spans="2:12" ht="28.15" customHeight="1" x14ac:dyDescent="0.25">
      <c r="B31" s="40"/>
      <c r="C31" s="12"/>
      <c r="D31" s="12"/>
      <c r="E31" s="12"/>
      <c r="F31" s="12"/>
      <c r="G31" s="12"/>
      <c r="H31" s="12"/>
      <c r="I31" s="12"/>
      <c r="J31" s="41"/>
      <c r="K31" s="41"/>
      <c r="L31" s="11"/>
    </row>
    <row r="32" spans="2:12" ht="15.75" x14ac:dyDescent="0.25">
      <c r="B32" s="40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40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40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40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42"/>
      <c r="C36" s="11"/>
      <c r="D36" s="11"/>
      <c r="E36" s="11"/>
      <c r="F36" s="42"/>
      <c r="G36" s="11"/>
      <c r="H36" s="11"/>
      <c r="I36" s="11"/>
      <c r="J36" s="11"/>
      <c r="K36" s="11"/>
      <c r="L36" s="11"/>
    </row>
    <row r="37" spans="2:12" ht="29.25" customHeight="1" x14ac:dyDescent="0.2">
      <c r="B37" s="43"/>
      <c r="C37" s="11"/>
      <c r="D37" s="11"/>
      <c r="E37" s="11"/>
      <c r="F37" s="42"/>
      <c r="G37" s="11"/>
      <c r="H37" s="11"/>
      <c r="I37" s="11"/>
      <c r="J37" s="11"/>
      <c r="K37" s="11"/>
      <c r="L37" s="11"/>
    </row>
    <row r="38" spans="2:12" ht="15" x14ac:dyDescent="0.2">
      <c r="B38" s="43"/>
      <c r="C38" s="11"/>
      <c r="D38" s="11"/>
      <c r="E38" s="11"/>
      <c r="F38" s="42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2025-10-08T10:41:55Z</cp:lastPrinted>
  <dcterms:created xsi:type="dcterms:W3CDTF">2002-11-08T11:04:29Z</dcterms:created>
  <dcterms:modified xsi:type="dcterms:W3CDTF">2025-10-08T10:42:12Z</dcterms:modified>
</cp:coreProperties>
</file>