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9355C7F-66ED-438C-B0C3-675E87F22B3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Arkusz1!$11:$11</definedName>
  </definedNames>
  <calcPr calcId="191029"/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 s="1"/>
  <c r="J19" i="1"/>
  <c r="K19" i="1" s="1"/>
  <c r="J15" i="1" l="1"/>
  <c r="K15" i="1" l="1"/>
  <c r="C20" i="1" l="1"/>
  <c r="K20" i="1" l="1"/>
</calcChain>
</file>

<file path=xl/sharedStrings.xml><?xml version="1.0" encoding="utf-8"?>
<sst xmlns="http://schemas.openxmlformats.org/spreadsheetml/2006/main" count="49" uniqueCount="43">
  <si>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</si>
  <si>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</si>
  <si>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</si>
  <si>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</si>
  <si>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</si>
  <si>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</si>
  <si>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</si>
  <si>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</si>
  <si>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</si>
  <si>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</si>
  <si>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</si>
  <si>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</si>
  <si>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</si>
  <si>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</si>
  <si>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</si>
  <si>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</si>
  <si>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</si>
  <si>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</si>
  <si>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</si>
  <si>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</si>
  <si>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</si>
  <si>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</si>
  <si>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</si>
  <si>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</si>
  <si>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</si>
  <si>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</si>
  <si>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</si>
  <si>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</si>
  <si>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</si>
  <si>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</si>
  <si>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Imidazole, reagent Plus,99%</t>
  </si>
  <si>
    <t>I202-25G</t>
  </si>
  <si>
    <t>238287-25G</t>
  </si>
  <si>
    <t>25 g</t>
  </si>
  <si>
    <t>tert-Butyldimethylsilyl chloride</t>
  </si>
  <si>
    <t>1-jodohexane</t>
  </si>
  <si>
    <t>Iodomethane</t>
  </si>
  <si>
    <t>190500-5G</t>
  </si>
  <si>
    <t>5 g</t>
  </si>
  <si>
    <t>L6250-25G</t>
  </si>
  <si>
    <t>Lithocholic acid</t>
  </si>
  <si>
    <t>50 ml</t>
  </si>
  <si>
    <t>TZ.220.9.2025.42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</si>
</sst>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331470</xdr:colOff>
      <xdr:row>5</xdr:row>
      <xdr:rowOff>3810</xdr:rowOff>
    </xdr:to>
    <xdr:pic>
      <xdr:nvPicPr>
        <xdr:cNvPr id="5" name="Obraz 4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57EE695F-01DD-41E6-87AF-1DFA48BABA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52400"/>
          <a:ext cx="5760720" cy="8039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H10" sqref="H1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23.25" x14ac:dyDescent="0.35">
      <c r="B4" s="9" t="s">
        <v>42</v>
      </c>
      <c r="D4" s="7"/>
      <c r="E4" s="7"/>
      <c r="F4" s="6"/>
      <c r="G4" s="7"/>
      <c r="H4" s="7"/>
      <c r="I4" s="7"/>
      <c r="J4" s="7"/>
      <c r="K4" s="7"/>
      <c r="L4" s="8"/>
    </row>
    <row r="5" spans="2:12" ht="15.75" x14ac:dyDescent="0.25">
      <c r="B5" s="47" t="s">
        <v>11</v>
      </c>
      <c r="C5" s="47"/>
      <c r="D5" s="7"/>
      <c r="E5" s="7"/>
      <c r="F5" s="6"/>
      <c r="G5" s="7"/>
      <c r="H5" s="7"/>
      <c r="I5" s="7"/>
      <c r="J5" s="7"/>
      <c r="K5" s="7"/>
      <c r="L5" s="8"/>
    </row>
    <row r="6" spans="2:12" ht="15.75" x14ac:dyDescent="0.25">
      <c r="B6" s="10" t="s">
        <v>7</v>
      </c>
      <c r="C6" s="11"/>
      <c r="D6" s="12"/>
      <c r="E6" s="12"/>
      <c r="F6" s="13"/>
      <c r="G6" s="12"/>
      <c r="H6" s="12"/>
      <c r="I6" s="12"/>
      <c r="K6" s="11"/>
      <c r="L6" s="11"/>
    </row>
    <row r="7" spans="2:12" ht="15.75" x14ac:dyDescent="0.25">
      <c r="B7" s="48" t="s">
        <v>3</v>
      </c>
      <c r="C7" s="48"/>
      <c r="D7" s="12"/>
      <c r="E7" s="12"/>
      <c r="F7" s="13"/>
      <c r="G7" s="12"/>
      <c r="H7" s="12"/>
      <c r="I7" s="12"/>
      <c r="J7" s="12"/>
      <c r="K7" s="12"/>
      <c r="L7" s="11"/>
    </row>
    <row r="8" spans="2:12" ht="15.75" x14ac:dyDescent="0.25">
      <c r="B8" s="48" t="s">
        <v>4</v>
      </c>
      <c r="C8" s="48"/>
      <c r="D8" s="12"/>
      <c r="E8" s="12"/>
      <c r="F8" s="13"/>
      <c r="G8" s="12"/>
      <c r="H8" s="12"/>
      <c r="I8" s="12"/>
      <c r="J8" s="12"/>
      <c r="K8" s="12"/>
      <c r="L8" s="11"/>
    </row>
    <row r="9" spans="2:12" ht="15.75" x14ac:dyDescent="0.25">
      <c r="B9" s="13"/>
      <c r="C9" s="14"/>
      <c r="D9" s="12"/>
      <c r="E9" s="12"/>
      <c r="F9" s="13"/>
      <c r="G9" s="12"/>
      <c r="H9" s="12"/>
      <c r="I9" s="12"/>
      <c r="J9" s="12"/>
      <c r="K9" s="12"/>
      <c r="L9" s="11"/>
    </row>
    <row r="10" spans="2:12" ht="16.5" thickBot="1" x14ac:dyDescent="0.3">
      <c r="B10" s="13"/>
      <c r="C10" s="12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25.5" customHeight="1" thickBot="1" x14ac:dyDescent="0.25">
      <c r="B11" s="58" t="s">
        <v>27</v>
      </c>
      <c r="C11" s="59"/>
      <c r="D11" s="59"/>
      <c r="E11" s="59"/>
      <c r="F11" s="59"/>
      <c r="G11" s="59"/>
      <c r="H11" s="59"/>
      <c r="I11" s="59"/>
      <c r="J11" s="59"/>
      <c r="K11" s="60"/>
      <c r="L11" s="11"/>
    </row>
    <row r="12" spans="2:12" ht="12" customHeight="1" x14ac:dyDescent="0.2">
      <c r="B12" s="61" t="s">
        <v>28</v>
      </c>
      <c r="C12" s="62"/>
      <c r="D12" s="62"/>
      <c r="E12" s="62"/>
      <c r="F12" s="62"/>
      <c r="G12" s="62"/>
      <c r="H12" s="62"/>
      <c r="I12" s="62"/>
      <c r="J12" s="62"/>
      <c r="K12" s="63"/>
      <c r="L12" s="11"/>
    </row>
    <row r="13" spans="2:12" ht="36.75" customHeight="1" x14ac:dyDescent="0.2">
      <c r="B13" s="64"/>
      <c r="C13" s="65"/>
      <c r="D13" s="65"/>
      <c r="E13" s="65"/>
      <c r="F13" s="65"/>
      <c r="G13" s="65"/>
      <c r="H13" s="65"/>
      <c r="I13" s="65"/>
      <c r="J13" s="65"/>
      <c r="K13" s="66"/>
      <c r="L13" s="11"/>
    </row>
    <row r="14" spans="2:12" ht="63" x14ac:dyDescent="0.2">
      <c r="B14" s="41" t="s">
        <v>14</v>
      </c>
      <c r="C14" s="42" t="s">
        <v>15</v>
      </c>
      <c r="D14" s="42" t="s">
        <v>16</v>
      </c>
      <c r="E14" s="42" t="s">
        <v>17</v>
      </c>
      <c r="F14" s="42" t="s">
        <v>23</v>
      </c>
      <c r="G14" s="42" t="s">
        <v>18</v>
      </c>
      <c r="H14" s="42" t="s">
        <v>22</v>
      </c>
      <c r="I14" s="42" t="s">
        <v>19</v>
      </c>
      <c r="J14" s="42" t="s">
        <v>20</v>
      </c>
      <c r="K14" s="43" t="s">
        <v>21</v>
      </c>
      <c r="L14" s="11"/>
    </row>
    <row r="15" spans="2:12" ht="15.75" x14ac:dyDescent="0.2">
      <c r="B15" s="15">
        <v>1</v>
      </c>
      <c r="C15" s="16" t="s">
        <v>30</v>
      </c>
      <c r="D15" s="44" t="s">
        <v>29</v>
      </c>
      <c r="E15" s="45" t="s">
        <v>31</v>
      </c>
      <c r="F15" s="44" t="s">
        <v>33</v>
      </c>
      <c r="G15" s="46">
        <v>1</v>
      </c>
      <c r="H15" s="17"/>
      <c r="I15" s="18"/>
      <c r="J15" s="19">
        <f>ROUND(H15*(1+I15),2)</f>
        <v>0</v>
      </c>
      <c r="K15" s="20">
        <f>J15*G15</f>
        <v>0</v>
      </c>
      <c r="L15" s="11"/>
    </row>
    <row r="16" spans="2:12" ht="15.75" x14ac:dyDescent="0.2">
      <c r="B16" s="15">
        <v>2</v>
      </c>
      <c r="C16" s="16" t="s">
        <v>35</v>
      </c>
      <c r="D16" s="44" t="s">
        <v>29</v>
      </c>
      <c r="E16" s="45" t="s">
        <v>32</v>
      </c>
      <c r="F16" s="44" t="s">
        <v>33</v>
      </c>
      <c r="G16" s="46">
        <v>1</v>
      </c>
      <c r="H16" s="17"/>
      <c r="I16" s="18"/>
      <c r="J16" s="19">
        <f t="shared" ref="J16:J19" si="0">ROUND(H16*(1+I16),2)</f>
        <v>0</v>
      </c>
      <c r="K16" s="20">
        <f t="shared" ref="K16:K19" si="1">J16*G16</f>
        <v>0</v>
      </c>
      <c r="L16" s="11"/>
    </row>
    <row r="17" spans="2:12" ht="15.75" x14ac:dyDescent="0.2">
      <c r="B17" s="15">
        <v>3</v>
      </c>
      <c r="C17" s="16" t="s">
        <v>34</v>
      </c>
      <c r="D17" s="44" t="s">
        <v>29</v>
      </c>
      <c r="E17" s="45" t="s">
        <v>37</v>
      </c>
      <c r="F17" s="44" t="s">
        <v>38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4</v>
      </c>
      <c r="C18" s="16" t="s">
        <v>36</v>
      </c>
      <c r="D18" s="44" t="s">
        <v>29</v>
      </c>
      <c r="E18" s="45">
        <v>8060640050</v>
      </c>
      <c r="F18" s="44" t="s">
        <v>41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15">
        <v>5</v>
      </c>
      <c r="C19" s="16" t="s">
        <v>40</v>
      </c>
      <c r="D19" s="44" t="s">
        <v>29</v>
      </c>
      <c r="E19" s="45" t="s">
        <v>39</v>
      </c>
      <c r="F19" s="44" t="s">
        <v>33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"&amp;B11</f>
        <v>Razem wartość brutto Część  1</v>
      </c>
      <c r="D20" s="23"/>
      <c r="E20" s="24"/>
      <c r="F20" s="24"/>
      <c r="G20" s="24"/>
      <c r="H20" s="24"/>
      <c r="I20" s="24"/>
      <c r="J20" s="25"/>
      <c r="K20" s="26">
        <f>SUM(K15:K19)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37.5" customHeight="1" x14ac:dyDescent="0.2">
      <c r="B24" s="52" t="s">
        <v>10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5.75" x14ac:dyDescent="0.2">
      <c r="B25" s="52" t="s">
        <v>12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5" t="s">
        <v>5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71.25" customHeight="1" x14ac:dyDescent="0.2">
      <c r="B28" s="52" t="s">
        <v>24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71.25" customHeight="1" x14ac:dyDescent="0.2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2"/>
      <c r="L29" s="11"/>
    </row>
    <row r="30" spans="2:12" ht="25.5" customHeight="1" x14ac:dyDescent="0.2">
      <c r="B30" s="55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6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33" customHeight="1" x14ac:dyDescent="0.2">
      <c r="B32" s="52" t="s">
        <v>13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18" customHeight="1" x14ac:dyDescent="0.2">
      <c r="B33" s="49" t="s">
        <v>8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5:C5"/>
    <mergeCell ref="B7:C7"/>
    <mergeCell ref="B8:C8"/>
    <mergeCell ref="B33:K33"/>
    <mergeCell ref="B28:K28"/>
    <mergeCell ref="B31:K31"/>
    <mergeCell ref="B30:K30"/>
    <mergeCell ref="B32:K32"/>
    <mergeCell ref="B26:K26"/>
    <mergeCell ref="B27:K27"/>
    <mergeCell ref="B25:K25"/>
    <mergeCell ref="B11:K11"/>
    <mergeCell ref="B12:K13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2025-12-04T13:46:58Z</cp:lastPrinted>
  <dcterms:created xsi:type="dcterms:W3CDTF">2002-11-08T11:04:29Z</dcterms:created>
  <dcterms:modified xsi:type="dcterms:W3CDTF">2025-12-04T13:47:35Z</dcterms:modified>
</cp:coreProperties>
</file>