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3\BC 2026.3\"/>
    </mc:Choice>
  </mc:AlternateContent>
  <xr:revisionPtr revIDLastSave="0" documentId="13_ncr:1_{BB1DA7F6-7FFC-4856-A4A0-D49C74EC4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Arkusz1!$A$1:$M$39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/>
  <c r="J18" i="1"/>
  <c r="K18" i="1"/>
  <c r="J19" i="1"/>
  <c r="K19" i="1"/>
  <c r="J14" i="1"/>
  <c r="K14" i="1" s="1"/>
  <c r="J15" i="1"/>
  <c r="K15" i="1" s="1"/>
  <c r="J13" i="1" l="1"/>
  <c r="K13" i="1" l="1"/>
  <c r="C20" i="1" l="1"/>
  <c r="K20" i="1" l="1"/>
</calcChain>
</file>

<file path=xl/sharedStrings.xml><?xml version="1.0" encoding="utf-8"?>
<sst xmlns="http://schemas.openxmlformats.org/spreadsheetml/2006/main" count="58" uniqueCount="46">
  <si>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</si>
  <si>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</si>
  <si>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</si>
  <si>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</si>
  <si>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</si>
  <si>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</si>
  <si>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</si>
  <si>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</si>
  <si>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</si>
  <si>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</si>
  <si>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</si>
  <si>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</si>
  <si>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</si>
  <si>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</si>
  <si>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</si>
  <si>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</si>
  <si>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</si>
  <si>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</si>
  <si>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</si>
  <si>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</si>
  <si>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</si>
  <si>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</si>
  <si>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</si>
  <si>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</si>
  <si>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</si>
  <si>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TZ.220.7.2026.3</t>
  </si>
  <si>
    <t>Należy wypełnić: kolumnę 7 i 8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</si>
  <si>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</si>
  <si>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R&amp;D systems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</si>
  <si>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</si>
  <si>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MMP200</t>
  </si>
  <si>
    <t>DMP900</t>
  </si>
  <si>
    <t>DRSN00</t>
  </si>
  <si>
    <t>Kit</t>
  </si>
  <si>
    <t>Human Resistin ELISA Kit - Quantikine</t>
  </si>
  <si>
    <t xml:space="preserve">Human, Mouse, &amp; Rat Total MMP-2 ELISA Kit - Quantikine </t>
  </si>
  <si>
    <t>Human MMP-9 ELISA Kit - Quantikine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</si>
  <si>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</si>
  <si>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Human IL-1 beta/IL-1F2 ELISA Kit - Quantikine</t>
  </si>
  <si>
    <t>DLB50</t>
  </si>
  <si>
    <t>Human IL-23 ELISA Kit - Quantikine</t>
  </si>
  <si>
    <t>D2300B</t>
  </si>
  <si>
    <t>Human TNF-alpha ELISA Kit - Quantikine</t>
  </si>
  <si>
    <t>DTA00D</t>
  </si>
  <si>
    <t>Human Total Adiponectin/Acrp30 ELISA Kit - Quantikine</t>
  </si>
  <si>
    <t>DRP300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</si>
</sst>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="85" zoomScaleNormal="85" zoomScaleSheetLayoutView="85" workbookViewId="0">
      <selection activeCell="I17" sqref="I17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34</v>
      </c>
      <c r="D13" s="49" t="s">
        <v>29</v>
      </c>
      <c r="E13" s="50" t="s">
        <v>32</v>
      </c>
      <c r="F13" s="32" t="s">
        <v>33</v>
      </c>
      <c r="G13" s="33">
        <v>8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49" t="s">
        <v>29</v>
      </c>
      <c r="E14" s="50" t="s">
        <v>30</v>
      </c>
      <c r="F14" s="32" t="s">
        <v>33</v>
      </c>
      <c r="G14" s="33">
        <v>8</v>
      </c>
      <c r="H14" s="34"/>
      <c r="I14" s="35"/>
      <c r="J14" s="36">
        <f t="shared" ref="J14" si="0">ROUND(H14*(1+I14),2)</f>
        <v>0</v>
      </c>
      <c r="K14" s="37">
        <f t="shared" ref="K14" si="1">J14*G14</f>
        <v>0</v>
      </c>
      <c r="L14" s="10"/>
    </row>
    <row r="15" spans="2:12" ht="18.75" x14ac:dyDescent="0.2">
      <c r="B15" s="30">
        <v>3</v>
      </c>
      <c r="C15" s="31" t="s">
        <v>36</v>
      </c>
      <c r="D15" s="49" t="s">
        <v>29</v>
      </c>
      <c r="E15" s="50" t="s">
        <v>31</v>
      </c>
      <c r="F15" s="32" t="s">
        <v>33</v>
      </c>
      <c r="G15" s="33">
        <v>8</v>
      </c>
      <c r="H15" s="34"/>
      <c r="I15" s="35"/>
      <c r="J15" s="36">
        <f>ROUND(H15*(1+I15),2)</f>
        <v>0</v>
      </c>
      <c r="K15" s="37">
        <f>J15*G15</f>
        <v>0</v>
      </c>
      <c r="L15" s="10"/>
    </row>
    <row r="16" spans="2:12" ht="18.75" x14ac:dyDescent="0.2">
      <c r="B16" s="30">
        <v>4</v>
      </c>
      <c r="C16" s="31" t="s">
        <v>38</v>
      </c>
      <c r="D16" s="49" t="s">
        <v>29</v>
      </c>
      <c r="E16" s="50" t="s">
        <v>39</v>
      </c>
      <c r="F16" s="32" t="s">
        <v>33</v>
      </c>
      <c r="G16" s="33">
        <v>8</v>
      </c>
      <c r="H16" s="34"/>
      <c r="I16" s="35"/>
      <c r="J16" s="36">
        <f t="shared" ref="J16:J19" si="2">ROUND(H16*(1+I16),2)</f>
        <v>0</v>
      </c>
      <c r="K16" s="37">
        <f t="shared" ref="K16:K19" si="3">J16*G16</f>
        <v>0</v>
      </c>
      <c r="L16" s="10"/>
    </row>
    <row r="17" spans="2:12" ht="18.75" x14ac:dyDescent="0.2">
      <c r="B17" s="30">
        <v>5</v>
      </c>
      <c r="C17" s="31" t="s">
        <v>40</v>
      </c>
      <c r="D17" s="49" t="s">
        <v>29</v>
      </c>
      <c r="E17" s="50" t="s">
        <v>41</v>
      </c>
      <c r="F17" s="32" t="s">
        <v>33</v>
      </c>
      <c r="G17" s="33">
        <v>8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18.75" x14ac:dyDescent="0.2">
      <c r="B18" s="30">
        <v>6</v>
      </c>
      <c r="C18" s="31" t="s">
        <v>42</v>
      </c>
      <c r="D18" s="49" t="s">
        <v>29</v>
      </c>
      <c r="E18" s="50" t="s">
        <v>43</v>
      </c>
      <c r="F18" s="32" t="s">
        <v>33</v>
      </c>
      <c r="G18" s="33">
        <v>8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38.25" thickBot="1" x14ac:dyDescent="0.25">
      <c r="B19" s="30">
        <v>7</v>
      </c>
      <c r="C19" s="31" t="s">
        <v>44</v>
      </c>
      <c r="D19" s="49" t="s">
        <v>29</v>
      </c>
      <c r="E19" s="50" t="s">
        <v>45</v>
      </c>
      <c r="F19" s="32" t="s">
        <v>33</v>
      </c>
      <c r="G19" s="33">
        <v>8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19.5" thickBot="1" x14ac:dyDescent="0.25">
      <c r="B20" s="38"/>
      <c r="C20" s="39" t="str">
        <f>"Razem wartość brutto "&amp;B9</f>
        <v>Razem wartość brutto Część 2</v>
      </c>
      <c r="D20" s="40"/>
      <c r="E20" s="41"/>
      <c r="F20" s="41"/>
      <c r="G20" s="41"/>
      <c r="H20" s="47"/>
      <c r="I20" s="41"/>
      <c r="J20" s="42"/>
      <c r="K20" s="43">
        <f>SUM(K13:K19)</f>
        <v>0</v>
      </c>
      <c r="L20" s="10"/>
    </row>
    <row r="21" spans="2:12" ht="15.75" x14ac:dyDescent="0.2">
      <c r="B21" s="14"/>
      <c r="C21" s="15"/>
      <c r="D21" s="15"/>
      <c r="E21" s="14"/>
      <c r="F21" s="14"/>
      <c r="G21" s="16"/>
      <c r="H21" s="16"/>
      <c r="I21" s="16"/>
      <c r="J21" s="17"/>
      <c r="K21" s="18"/>
      <c r="L21" s="10"/>
    </row>
    <row r="22" spans="2:12" ht="15.75" x14ac:dyDescent="0.2">
      <c r="B22" s="19"/>
      <c r="C22" s="20"/>
      <c r="D22" s="20"/>
      <c r="E22" s="19"/>
      <c r="F22" s="19"/>
      <c r="G22" s="21"/>
      <c r="H22" s="21"/>
      <c r="I22" s="21"/>
      <c r="J22" s="22"/>
      <c r="K22" s="23"/>
      <c r="L22" s="10"/>
    </row>
    <row r="23" spans="2:12" ht="12" customHeight="1" x14ac:dyDescent="0.2">
      <c r="B23" s="72"/>
      <c r="C23" s="73"/>
      <c r="D23" s="73"/>
      <c r="E23" s="73"/>
      <c r="F23" s="73"/>
      <c r="G23" s="73"/>
      <c r="H23" s="73"/>
      <c r="I23" s="73"/>
      <c r="J23" s="73"/>
      <c r="K23" s="74"/>
      <c r="L23" s="10"/>
    </row>
    <row r="24" spans="2:12" ht="20.25" customHeight="1" x14ac:dyDescent="0.2">
      <c r="B24" s="60" t="s">
        <v>23</v>
      </c>
      <c r="C24" s="61"/>
      <c r="D24" s="61"/>
      <c r="E24" s="61"/>
      <c r="F24" s="61"/>
      <c r="G24" s="61"/>
      <c r="H24" s="61"/>
      <c r="I24" s="61"/>
      <c r="J24" s="61"/>
      <c r="K24" s="62"/>
      <c r="L24" s="10"/>
    </row>
    <row r="25" spans="2:12" ht="15.75" x14ac:dyDescent="0.2">
      <c r="B25" s="57" t="s">
        <v>22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30.75" customHeight="1" x14ac:dyDescent="0.2">
      <c r="B26" s="57" t="s">
        <v>9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28.5" customHeight="1" x14ac:dyDescent="0.2">
      <c r="B27" s="60" t="s">
        <v>5</v>
      </c>
      <c r="C27" s="61"/>
      <c r="D27" s="61"/>
      <c r="E27" s="61"/>
      <c r="F27" s="61"/>
      <c r="G27" s="61"/>
      <c r="H27" s="61"/>
      <c r="I27" s="61"/>
      <c r="J27" s="61"/>
      <c r="K27" s="62"/>
      <c r="L27" s="10"/>
    </row>
    <row r="28" spans="2:12" ht="71.25" customHeight="1" x14ac:dyDescent="0.2">
      <c r="B28" s="57" t="s">
        <v>37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18.75" customHeight="1" x14ac:dyDescent="0.2">
      <c r="B29" s="57" t="s">
        <v>24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" customHeight="1" x14ac:dyDescent="0.2">
      <c r="B30" s="54" t="s">
        <v>6</v>
      </c>
      <c r="C30" s="55"/>
      <c r="D30" s="55"/>
      <c r="E30" s="55"/>
      <c r="F30" s="55"/>
      <c r="G30" s="55"/>
      <c r="H30" s="55"/>
      <c r="I30" s="55"/>
      <c r="J30" s="55"/>
      <c r="K30" s="56"/>
      <c r="L30" s="10"/>
    </row>
    <row r="31" spans="2:12" ht="33" customHeight="1" x14ac:dyDescent="0.2">
      <c r="B31" s="57" t="s">
        <v>11</v>
      </c>
      <c r="C31" s="58"/>
      <c r="D31" s="58"/>
      <c r="E31" s="58"/>
      <c r="F31" s="58"/>
      <c r="G31" s="58"/>
      <c r="H31" s="58"/>
      <c r="I31" s="58"/>
      <c r="J31" s="58"/>
      <c r="K31" s="59"/>
      <c r="L31" s="10"/>
    </row>
    <row r="32" spans="2:12" ht="18" customHeight="1" x14ac:dyDescent="0.2">
      <c r="B32" s="54" t="s">
        <v>8</v>
      </c>
      <c r="C32" s="55"/>
      <c r="D32" s="55"/>
      <c r="E32" s="55"/>
      <c r="F32" s="55"/>
      <c r="G32" s="55"/>
      <c r="H32" s="55"/>
      <c r="I32" s="55"/>
      <c r="J32" s="55"/>
      <c r="K32" s="56"/>
      <c r="L32" s="10"/>
    </row>
    <row r="33" spans="2:12" ht="28.15" customHeight="1" x14ac:dyDescent="0.25">
      <c r="B33" s="24"/>
      <c r="C33" s="11"/>
      <c r="D33" s="11"/>
      <c r="E33" s="11"/>
      <c r="F33" s="11"/>
      <c r="G33" s="11"/>
      <c r="H33" s="11"/>
      <c r="I33" s="11"/>
      <c r="J33" s="25"/>
      <c r="K33" s="25"/>
      <c r="L33" s="10"/>
    </row>
    <row r="34" spans="2:12" ht="15.75" x14ac:dyDescent="0.25">
      <c r="B34" s="24"/>
      <c r="C34" s="26"/>
      <c r="D34" s="26"/>
      <c r="E34" s="26"/>
      <c r="F34" s="26"/>
      <c r="G34" s="26"/>
      <c r="H34" s="26"/>
      <c r="I34" s="26"/>
      <c r="J34" s="27"/>
      <c r="K34" s="27"/>
      <c r="L34" s="10"/>
    </row>
    <row r="35" spans="2:12" ht="15.75" x14ac:dyDescent="0.25">
      <c r="B35" s="24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28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29.25" customHeight="1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15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2:C2"/>
    <mergeCell ref="B3:C3"/>
    <mergeCell ref="B5:C5"/>
    <mergeCell ref="B6:C6"/>
    <mergeCell ref="B32:K32"/>
    <mergeCell ref="B28:K28"/>
    <mergeCell ref="B30:K30"/>
    <mergeCell ref="B29:K29"/>
    <mergeCell ref="B31:K31"/>
    <mergeCell ref="B26:K26"/>
    <mergeCell ref="B27:K27"/>
    <mergeCell ref="B25:K25"/>
    <mergeCell ref="B9:K9"/>
    <mergeCell ref="B10:K11"/>
    <mergeCell ref="B23:K23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2026-01-20T07:37:27Z</dcterms:modified>
</cp:coreProperties>
</file>