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3\BC 2026.3\"/>
    </mc:Choice>
  </mc:AlternateContent>
  <xr:revisionPtr revIDLastSave="0" documentId="13_ncr:1_{D30D89E3-8636-4A68-BB6B-08A7C9DFC4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4" i="1"/>
  <c r="K14" i="1" s="1"/>
  <c r="J15" i="1"/>
  <c r="K15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<sst xmlns="http://schemas.openxmlformats.org/spreadsheetml/2006/main" count="50" uniqueCount="42">
  <si>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</si>
  <si>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</si>
  <si>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</si>
  <si>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</si>
  <si>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</si>
  <si>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</si>
  <si>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</si>
  <si>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</si>
  <si>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</si>
  <si>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</si>
  <si>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</si>
  <si>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</si>
  <si>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</si>
  <si>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</si>
  <si>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</si>
  <si>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</si>
  <si>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</si>
  <si>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</si>
  <si>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</si>
  <si>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</si>
  <si>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</si>
  <si>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</si>
  <si>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</si>
  <si>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</si>
  <si>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</si>
  <si>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TZ.220.7.2026.3</t>
  </si>
  <si>
    <t>Należy wypełnić: kolumnę 7 i 8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</si>
  <si>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</si>
  <si>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Merck Life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</si>
  <si>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</si>
  <si>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S9888-500G</t>
  </si>
  <si>
    <t>Sodium chloride, ACS reagent, ≥99.0%</t>
  </si>
  <si>
    <t>500 g</t>
  </si>
  <si>
    <t>Potassium chloride, powder, BioReagent, suitable for cell culture, suitable for insect cell culture, ≥99.0%</t>
  </si>
  <si>
    <t>P5405-500G</t>
  </si>
  <si>
    <t>Calcium chloride dihydrate, ACS reagent, ≥99%</t>
  </si>
  <si>
    <t>223506-500G</t>
  </si>
  <si>
    <t>Magnesium sulfate heptahydrate, ACS reagent, ≥98%</t>
  </si>
  <si>
    <t>230391-500G</t>
  </si>
  <si>
    <t>Sodium bicarbonate, ACS reagent, ≥99.7%</t>
  </si>
  <si>
    <t>S6014-500G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</si>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</sst>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31</v>
      </c>
      <c r="D13" s="49" t="s">
        <v>29</v>
      </c>
      <c r="E13" s="50" t="s">
        <v>30</v>
      </c>
      <c r="F13" s="32" t="s">
        <v>32</v>
      </c>
      <c r="G13" s="33">
        <v>2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56.25" x14ac:dyDescent="0.2">
      <c r="B14" s="30">
        <v>2</v>
      </c>
      <c r="C14" s="31" t="s">
        <v>33</v>
      </c>
      <c r="D14" s="49" t="s">
        <v>29</v>
      </c>
      <c r="E14" s="50" t="s">
        <v>34</v>
      </c>
      <c r="F14" s="32" t="s">
        <v>32</v>
      </c>
      <c r="G14" s="33">
        <v>2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18.75" x14ac:dyDescent="0.2">
      <c r="B15" s="30">
        <v>3</v>
      </c>
      <c r="C15" s="31" t="s">
        <v>35</v>
      </c>
      <c r="D15" s="49" t="s">
        <v>29</v>
      </c>
      <c r="E15" s="50" t="s">
        <v>36</v>
      </c>
      <c r="F15" s="32" t="s">
        <v>32</v>
      </c>
      <c r="G15" s="33">
        <v>2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37.5" x14ac:dyDescent="0.2">
      <c r="B16" s="30">
        <v>4</v>
      </c>
      <c r="C16" s="31" t="s">
        <v>37</v>
      </c>
      <c r="D16" s="49" t="s">
        <v>29</v>
      </c>
      <c r="E16" s="50" t="s">
        <v>38</v>
      </c>
      <c r="F16" s="32" t="s">
        <v>32</v>
      </c>
      <c r="G16" s="33">
        <v>2</v>
      </c>
      <c r="H16" s="34"/>
      <c r="I16" s="35"/>
      <c r="J16" s="36">
        <f t="shared" ref="J16:J17" si="2">ROUND(H16*(1+I16),2)</f>
        <v>0</v>
      </c>
      <c r="K16" s="37">
        <f t="shared" ref="K16:K17" si="3">J16*G16</f>
        <v>0</v>
      </c>
      <c r="L16" s="10"/>
    </row>
    <row r="17" spans="2:12" ht="19.5" thickBot="1" x14ac:dyDescent="0.25">
      <c r="B17" s="30">
        <v>5</v>
      </c>
      <c r="C17" s="31" t="s">
        <v>39</v>
      </c>
      <c r="D17" s="49" t="s">
        <v>29</v>
      </c>
      <c r="E17" s="50" t="s">
        <v>40</v>
      </c>
      <c r="F17" s="32" t="s">
        <v>32</v>
      </c>
      <c r="G17" s="33">
        <v>2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19.5" thickBot="1" x14ac:dyDescent="0.25">
      <c r="B18" s="38"/>
      <c r="C18" s="39" t="str">
        <f>"Razem wartość brutto "&amp;B9</f>
        <v>Razem wartość brutto Część 3</v>
      </c>
      <c r="D18" s="40"/>
      <c r="E18" s="41"/>
      <c r="F18" s="41"/>
      <c r="G18" s="41"/>
      <c r="H18" s="47"/>
      <c r="I18" s="41"/>
      <c r="J18" s="42"/>
      <c r="K18" s="43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2"/>
      <c r="C21" s="73"/>
      <c r="D21" s="73"/>
      <c r="E21" s="73"/>
      <c r="F21" s="73"/>
      <c r="G21" s="73"/>
      <c r="H21" s="73"/>
      <c r="I21" s="73"/>
      <c r="J21" s="73"/>
      <c r="K21" s="74"/>
      <c r="L21" s="10"/>
    </row>
    <row r="22" spans="2:12" ht="20.25" customHeight="1" x14ac:dyDescent="0.2">
      <c r="B22" s="60" t="s">
        <v>23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15.75" x14ac:dyDescent="0.2">
      <c r="B23" s="57" t="s">
        <v>22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30.75" customHeight="1" x14ac:dyDescent="0.2">
      <c r="B24" s="57" t="s">
        <v>9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28.5" customHeight="1" x14ac:dyDescent="0.2">
      <c r="B25" s="60" t="s">
        <v>5</v>
      </c>
      <c r="C25" s="61"/>
      <c r="D25" s="61"/>
      <c r="E25" s="61"/>
      <c r="F25" s="61"/>
      <c r="G25" s="61"/>
      <c r="H25" s="61"/>
      <c r="I25" s="61"/>
      <c r="J25" s="61"/>
      <c r="K25" s="62"/>
      <c r="L25" s="10"/>
    </row>
    <row r="26" spans="2:12" ht="71.25" customHeight="1" x14ac:dyDescent="0.2">
      <c r="B26" s="57" t="s">
        <v>41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.75" customHeight="1" x14ac:dyDescent="0.2">
      <c r="B27" s="57" t="s">
        <v>24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18" customHeight="1" x14ac:dyDescent="0.2">
      <c r="B28" s="54" t="s">
        <v>6</v>
      </c>
      <c r="C28" s="55"/>
      <c r="D28" s="55"/>
      <c r="E28" s="55"/>
      <c r="F28" s="55"/>
      <c r="G28" s="55"/>
      <c r="H28" s="55"/>
      <c r="I28" s="55"/>
      <c r="J28" s="55"/>
      <c r="K28" s="56"/>
      <c r="L28" s="10"/>
    </row>
    <row r="29" spans="2:12" ht="33" customHeight="1" x14ac:dyDescent="0.2">
      <c r="B29" s="57" t="s">
        <v>11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18" customHeight="1" x14ac:dyDescent="0.2">
      <c r="B30" s="54" t="s">
        <v>8</v>
      </c>
      <c r="C30" s="55"/>
      <c r="D30" s="55"/>
      <c r="E30" s="55"/>
      <c r="F30" s="55"/>
      <c r="G30" s="55"/>
      <c r="H30" s="55"/>
      <c r="I30" s="55"/>
      <c r="J30" s="55"/>
      <c r="K30" s="56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1:K21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2026-01-14T13:48:04Z</cp:lastPrinted>
  <dcterms:created xsi:type="dcterms:W3CDTF">2002-11-08T11:04:29Z</dcterms:created>
  <dcterms:modified xsi:type="dcterms:W3CDTF">2026-01-14T14:08:40Z</dcterms:modified>
</cp:coreProperties>
</file>