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\UEP - p. Surażyński\"/>
    </mc:Choice>
  </mc:AlternateContent>
  <xr:revisionPtr revIDLastSave="0" documentId="13_ncr:1_{B50D972D-500E-4FA7-8E6D-F533A7C627A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Arkusz1!$A$3:$L$41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 s="1"/>
  <c r="J20" i="1" l="1"/>
  <c r="K20" i="1" l="1"/>
  <c r="C22" i="1" l="1"/>
  <c r="K22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<sst xmlns="http://schemas.openxmlformats.org/spreadsheetml/2006/main" count="38" uniqueCount="37">
  <si>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</si>
  <si>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</si>
  <si>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</si>
  <si>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</si>
  <si>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</si>
  <si>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</si>
  <si>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</si>
  <si>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</si>
  <si>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</si>
  <si>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</si>
  <si>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</si>
  <si>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</si>
  <si>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</si>
  <si>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</si>
  <si>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</si>
  <si>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</si>
  <si>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</si>
  <si>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</si>
  <si>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</si>
  <si>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</si>
  <si>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</si>
  <si>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</si>
  <si>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</si>
  <si>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</si>
  <si>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</si>
  <si>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</si>
  <si>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</si>
  <si>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</si>
  <si>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</si>
  <si>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Recombinant Human HIF-1 alpha protein</t>
  </si>
  <si>
    <t>Abcam</t>
  </si>
  <si>
    <t>ab154478-50</t>
  </si>
  <si>
    <t>50 ug</t>
  </si>
  <si>
    <t>AB51608-100</t>
  </si>
  <si>
    <t>100 ul</t>
  </si>
  <si>
    <t>Anti-HIF-1 alpha antibody [EP1215Y]</t>
  </si>
  <si>
    <t>TZ.220.21.2026.6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</si>
</sst>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2590800</xdr:colOff>
      <xdr:row>2</xdr:row>
      <xdr:rowOff>57150</xdr:rowOff>
    </xdr:from>
    <xdr:to>
      <xdr:col>9</xdr:col>
      <xdr:colOff>361950</xdr:colOff>
      <xdr:row>7</xdr:row>
      <xdr:rowOff>99892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342900"/>
          <a:ext cx="6076950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7"/>
  <sheetViews>
    <sheetView tabSelected="1" zoomScaleNormal="100" zoomScaleSheetLayoutView="85" workbookViewId="0">
      <selection activeCell="D19" sqref="D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36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62" t="s">
        <v>11</v>
      </c>
      <c r="C10" s="62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63" t="s">
        <v>3</v>
      </c>
      <c r="C12" s="63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63" t="s">
        <v>4</v>
      </c>
      <c r="C13" s="6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0" t="s">
        <v>27</v>
      </c>
      <c r="C16" s="51"/>
      <c r="D16" s="51"/>
      <c r="E16" s="51"/>
      <c r="F16" s="51"/>
      <c r="G16" s="51"/>
      <c r="H16" s="51"/>
      <c r="I16" s="51"/>
      <c r="J16" s="51"/>
      <c r="K16" s="52"/>
      <c r="L16" s="10"/>
    </row>
    <row r="17" spans="2:12" ht="12" customHeight="1" x14ac:dyDescent="0.2">
      <c r="B17" s="53" t="s">
        <v>28</v>
      </c>
      <c r="C17" s="54"/>
      <c r="D17" s="54"/>
      <c r="E17" s="54"/>
      <c r="F17" s="54"/>
      <c r="G17" s="54"/>
      <c r="H17" s="54"/>
      <c r="I17" s="54"/>
      <c r="J17" s="54"/>
      <c r="K17" s="55"/>
      <c r="L17" s="10"/>
    </row>
    <row r="18" spans="2:12" ht="36.75" customHeight="1" x14ac:dyDescent="0.2">
      <c r="B18" s="56"/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63" x14ac:dyDescent="0.2">
      <c r="B19" s="38" t="s">
        <v>14</v>
      </c>
      <c r="C19" s="39" t="s">
        <v>15</v>
      </c>
      <c r="D19" s="39" t="s">
        <v>16</v>
      </c>
      <c r="E19" s="39" t="s">
        <v>17</v>
      </c>
      <c r="F19" s="39" t="s">
        <v>23</v>
      </c>
      <c r="G19" s="39" t="s">
        <v>18</v>
      </c>
      <c r="H19" s="39" t="s">
        <v>22</v>
      </c>
      <c r="I19" s="39" t="s">
        <v>19</v>
      </c>
      <c r="J19" s="39" t="s">
        <v>20</v>
      </c>
      <c r="K19" s="40" t="s">
        <v>21</v>
      </c>
      <c r="L19" s="10"/>
    </row>
    <row r="20" spans="2:12" ht="15.75" x14ac:dyDescent="0.2">
      <c r="B20" s="14">
        <v>1</v>
      </c>
      <c r="C20" s="15" t="s">
        <v>29</v>
      </c>
      <c r="D20" s="41" t="s">
        <v>30</v>
      </c>
      <c r="E20" s="42" t="s">
        <v>31</v>
      </c>
      <c r="F20" s="41" t="s">
        <v>32</v>
      </c>
      <c r="G20" s="43">
        <v>1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16.5" thickBot="1" x14ac:dyDescent="0.25">
      <c r="B21" s="14">
        <v>2</v>
      </c>
      <c r="C21" s="15" t="s">
        <v>35</v>
      </c>
      <c r="D21" s="41" t="s">
        <v>30</v>
      </c>
      <c r="E21" s="42" t="s">
        <v>33</v>
      </c>
      <c r="F21" s="41" t="s">
        <v>34</v>
      </c>
      <c r="G21" s="43">
        <v>1</v>
      </c>
      <c r="H21" s="16"/>
      <c r="I21" s="17"/>
      <c r="J21" s="18">
        <f t="shared" ref="J21" si="0">ROUND(H21*(1+I21),2)</f>
        <v>0</v>
      </c>
      <c r="K21" s="19">
        <f t="shared" ref="K21" si="1">J21*G21</f>
        <v>0</v>
      </c>
      <c r="L21" s="10"/>
    </row>
    <row r="22" spans="2:12" ht="16.5" thickBot="1" x14ac:dyDescent="0.25">
      <c r="B22" s="20"/>
      <c r="C22" s="21" t="str">
        <f>"Razem wartość brutto "&amp;B16</f>
        <v>Razem wartość brutto Część  2</v>
      </c>
      <c r="D22" s="22"/>
      <c r="E22" s="23"/>
      <c r="F22" s="23"/>
      <c r="G22" s="23"/>
      <c r="H22" s="23"/>
      <c r="I22" s="23"/>
      <c r="J22" s="24"/>
      <c r="K22" s="25">
        <f>SUM(K20:K21)</f>
        <v>0</v>
      </c>
      <c r="L22" s="10"/>
    </row>
    <row r="23" spans="2:12" ht="15.75" x14ac:dyDescent="0.2">
      <c r="B23" s="26"/>
      <c r="C23" s="27"/>
      <c r="D23" s="27"/>
      <c r="E23" s="26"/>
      <c r="F23" s="26"/>
      <c r="G23" s="28"/>
      <c r="H23" s="28"/>
      <c r="I23" s="28"/>
      <c r="J23" s="29"/>
      <c r="K23" s="30"/>
      <c r="L23" s="10"/>
    </row>
    <row r="24" spans="2:12" ht="15.75" x14ac:dyDescent="0.2">
      <c r="B24" s="31"/>
      <c r="C24" s="32"/>
      <c r="D24" s="32"/>
      <c r="E24" s="31"/>
      <c r="F24" s="31"/>
      <c r="G24" s="33"/>
      <c r="H24" s="33"/>
      <c r="I24" s="33"/>
      <c r="J24" s="34"/>
      <c r="K24" s="35"/>
      <c r="L24" s="10"/>
    </row>
    <row r="25" spans="2:12" ht="12" customHeight="1" x14ac:dyDescent="0.2">
      <c r="B25" s="59"/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37.5" customHeight="1" x14ac:dyDescent="0.2">
      <c r="B26" s="47" t="s">
        <v>10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5.75" x14ac:dyDescent="0.2">
      <c r="B27" s="47" t="s">
        <v>12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47" t="s">
        <v>9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38.25" customHeight="1" x14ac:dyDescent="0.2">
      <c r="B29" s="44" t="s">
        <v>5</v>
      </c>
      <c r="C29" s="45"/>
      <c r="D29" s="45"/>
      <c r="E29" s="45"/>
      <c r="F29" s="45"/>
      <c r="G29" s="45"/>
      <c r="H29" s="45"/>
      <c r="I29" s="45"/>
      <c r="J29" s="45"/>
      <c r="K29" s="46"/>
      <c r="L29" s="10"/>
    </row>
    <row r="30" spans="2:12" ht="71.25" customHeight="1" x14ac:dyDescent="0.2">
      <c r="B30" s="47" t="s">
        <v>24</v>
      </c>
      <c r="C30" s="48"/>
      <c r="D30" s="48"/>
      <c r="E30" s="48"/>
      <c r="F30" s="48"/>
      <c r="G30" s="48"/>
      <c r="H30" s="48"/>
      <c r="I30" s="48"/>
      <c r="J30" s="48"/>
      <c r="K30" s="49"/>
      <c r="L30" s="10"/>
    </row>
    <row r="31" spans="2:12" ht="71.25" customHeight="1" x14ac:dyDescent="0.2">
      <c r="B31" s="67" t="s">
        <v>25</v>
      </c>
      <c r="C31" s="68"/>
      <c r="D31" s="68"/>
      <c r="E31" s="68"/>
      <c r="F31" s="68"/>
      <c r="G31" s="68"/>
      <c r="H31" s="68"/>
      <c r="I31" s="68"/>
      <c r="J31" s="68"/>
      <c r="K31" s="69"/>
      <c r="L31" s="10"/>
    </row>
    <row r="32" spans="2:12" ht="25.5" customHeight="1" x14ac:dyDescent="0.2">
      <c r="B32" s="44" t="s">
        <v>26</v>
      </c>
      <c r="C32" s="48"/>
      <c r="D32" s="48"/>
      <c r="E32" s="48"/>
      <c r="F32" s="48"/>
      <c r="G32" s="48"/>
      <c r="H32" s="48"/>
      <c r="I32" s="48"/>
      <c r="J32" s="48"/>
      <c r="K32" s="49"/>
      <c r="L32" s="10"/>
    </row>
    <row r="33" spans="2:12" ht="18" customHeight="1" x14ac:dyDescent="0.2">
      <c r="B33" s="64" t="s">
        <v>6</v>
      </c>
      <c r="C33" s="65"/>
      <c r="D33" s="65"/>
      <c r="E33" s="65"/>
      <c r="F33" s="65"/>
      <c r="G33" s="65"/>
      <c r="H33" s="65"/>
      <c r="I33" s="65"/>
      <c r="J33" s="65"/>
      <c r="K33" s="66"/>
      <c r="L33" s="10"/>
    </row>
    <row r="34" spans="2:12" ht="33" customHeight="1" x14ac:dyDescent="0.2">
      <c r="B34" s="47" t="s">
        <v>13</v>
      </c>
      <c r="C34" s="48"/>
      <c r="D34" s="48"/>
      <c r="E34" s="48"/>
      <c r="F34" s="48"/>
      <c r="G34" s="48"/>
      <c r="H34" s="48"/>
      <c r="I34" s="48"/>
      <c r="J34" s="48"/>
      <c r="K34" s="49"/>
      <c r="L34" s="10"/>
    </row>
    <row r="35" spans="2:12" ht="18" customHeight="1" x14ac:dyDescent="0.2">
      <c r="B35" s="64" t="s">
        <v>8</v>
      </c>
      <c r="C35" s="65"/>
      <c r="D35" s="65"/>
      <c r="E35" s="65"/>
      <c r="F35" s="65"/>
      <c r="G35" s="65"/>
      <c r="H35" s="65"/>
      <c r="I35" s="65"/>
      <c r="J35" s="65"/>
      <c r="K35" s="66"/>
      <c r="L35" s="10"/>
    </row>
    <row r="36" spans="2:12" ht="28.15" customHeight="1" x14ac:dyDescent="0.25">
      <c r="B36" s="36"/>
      <c r="C36" s="11"/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36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29.25" customHeight="1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3" spans="2:12" ht="15" x14ac:dyDescent="0.2">
      <c r="B43" s="37"/>
      <c r="C43" s="10"/>
      <c r="D43" s="10"/>
      <c r="E43" s="10"/>
      <c r="F43" s="37"/>
      <c r="G43" s="10"/>
      <c r="H43" s="10"/>
      <c r="I43" s="10"/>
      <c r="J43" s="10"/>
      <c r="K43" s="10"/>
      <c r="L43" s="10"/>
    </row>
    <row r="45" spans="2:12" ht="49.5" customHeight="1" x14ac:dyDescent="0.2"/>
    <row r="46" spans="2:12" x14ac:dyDescent="0.2">
      <c r="B46" s="3"/>
    </row>
    <row r="47" spans="2:12" s="4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10:C10"/>
    <mergeCell ref="B12:C12"/>
    <mergeCell ref="B13:C13"/>
    <mergeCell ref="B28:K28"/>
    <mergeCell ref="B35:K35"/>
    <mergeCell ref="B30:K30"/>
    <mergeCell ref="B33:K33"/>
    <mergeCell ref="B32:K32"/>
    <mergeCell ref="B34:K34"/>
    <mergeCell ref="B31:K31"/>
    <mergeCell ref="B29:K29"/>
    <mergeCell ref="B27:K27"/>
    <mergeCell ref="B16:K16"/>
    <mergeCell ref="B17:K18"/>
    <mergeCell ref="B26:K26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2026-01-13T07:44:05Z</cp:lastPrinted>
  <dcterms:created xsi:type="dcterms:W3CDTF">2002-11-08T11:04:29Z</dcterms:created>
  <dcterms:modified xsi:type="dcterms:W3CDTF">2026-01-13T13:37:58Z</dcterms:modified>
</cp:coreProperties>
</file>