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urawska\Desktop\zapytanie ofertowe TZ.220.16.2026.ZO.02\"/>
    </mc:Choice>
  </mc:AlternateContent>
  <xr:revisionPtr revIDLastSave="0" documentId="13_ncr:1_{8A801EC4-4558-4008-8213-E839B962B815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Formularz" sheetId="1" r:id="rId1"/>
  </sheets>
  <definedNames>
    <definedName name="_xlnm.Print_Area" localSheetId="0">Formularz!$A$2:$K$10</definedName>
  </definedNames>
  <calcPr calcId="191029"/>
</workbook>
</file>

<file path=xl/calcChain.xml><?xml version="1.0" encoding="utf-8"?>
<calcChain xmlns="http://schemas.openxmlformats.org/spreadsheetml/2006/main">
  <c r="F6" i="1" l="1"/>
  <c r="H6" i="1" s="1"/>
  <c r="I6" i="1" s="1"/>
  <c r="F7" i="1"/>
  <c r="H7" i="1" s="1"/>
  <c r="I7" i="1" s="1"/>
  <c r="F8" i="1"/>
  <c r="H8" i="1" s="1"/>
  <c r="I8" i="1" s="1"/>
  <c r="F5" i="1"/>
  <c r="F9" i="1" l="1"/>
  <c r="H5" i="1"/>
  <c r="I5" i="1" s="1"/>
  <c r="I9" i="1" s="1"/>
</calcChain>
</file>

<file path=xl/sharedStrings.xml><?xml version="1.0" encoding="utf-8"?>
<sst xmlns="http://schemas.openxmlformats.org/spreadsheetml/2006/main" count="38" uniqueCount="29">
  <si>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</si>
  <si>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</si>
  <si>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</si>
  <si>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</si>
  <si>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</si>
  <si>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</si>
  <si>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</si>
  <si>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</si>
  <si>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Opis</t>
  </si>
  <si>
    <t>Część 1</t>
  </si>
  <si>
    <t>Razem wartość brutto części nr 1</t>
  </si>
  <si>
    <t>Ilość</t>
  </si>
  <si>
    <t>-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</si>
  <si>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</si>
  <si>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</si>
  <si>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</si>
  <si>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</si>
  <si>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</si>
  <si>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</si>
  <si>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</si>
  <si>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</si>
  <si>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Opis przedmiotu zamówienia - formularz ofertowy na dostawę sprzętu ortopedycznego/wyposażenia medycznego</t>
  </si>
  <si>
    <t>Deska ortopedyczna z włókna węglowego, wodoodporna, bezszwowy odlew o wymiarach  długość min. 1800 mm, szerokość min. 400 mm (+/- 13 mm), grubość 55 mm i masie max. 6,5 kg .Całkowicie sztywna przy masie pacjenta max. 110 kg. Deska powinna zawierać 12 wtopionych bolców do mocowania pasów z włókna węglowego , bardzo duże uchwyty ułatwiające łatwy dostęp i wygodę nawet w przypadku stosowania dużych rękawic na dłoniach.Zestaw powinien zawierać deskę, 4 pasy z karabińczykami oraz unieruchomienie głowy . Deska powinna posiadać 14 uchwytów na ręce o  szerokości  min. 5 cm i  długości 7,5 cm. Oznaczenie CE</t>
  </si>
  <si>
    <t>Zestaw kołnierzy zwierający minimum 4 kołnierze dla dorosłych oraz 2 kołnierze dla dzieci. Kołnierz ortopedyczny przynajmniej w 4 rozmiarach dla dorosłych: z długą szyją, standardowy : krótki oraz z bardzo krótką szyją .Kodowany kolorami aby łatwo dobrać wielkość kołnierza dla każdego pacjenta. Minimum dwa rozmiary dla dzieci:(pedriatryczny oraz pediatryczny dla pacjentw z krótką szyją).Muszą zapewniać doskonałe ograniczenia ruchu bez nadmiernego wyprostu szyi i ograniczenia dostępu do dróg oddechowych.Powinny mieć bardzo duży otwór na poziomie tchawicy i powinny być przepuszczalne dla promieni rentgenowski, kompatybilne z MRI i tomografią komputerową..Nie mogą zawierać natruralnej gumy latekswoej.  Kołnierz musi być przechowywany w formie płaskiej . Zestaw powinien zawierać torbę z kieszeniami dla poszczególnych rozmiarów.</t>
  </si>
  <si>
    <t xml:space="preserve">Przewijak dla niemowląt z przeznaczeniem do przewijania niemowląt, ubierania i przeprowadzania zabiegów pielęgnacyjnych o podstawie stolika wykonanej ze stalowych rur co ma zapewnić wytrzymałość, stabilność oraz estetykę.Stolik musi być wysłany miękką, łatwo zmywalną tapicerką w kolorze szarym lub niebieskim oraz z takiego samego materiału muszą być wykonane ścianki o wysokości 100 mm +/-20% na dwóch krótszych i 1 dłuższym boku.Przewijak o następujących wymiarach:  wysokość 910 mm , wysokość leżenia 800 mm, głębokość 680 mm i szerokość 860 mm  (+/- 10 %). Powinien być wyposażony w stopkę umożliwiającą poziomowanie na nierównej powierzchni.
 </t>
  </si>
  <si>
    <t>Mata do BLS  o wymiarach min. 190 cm x 60 cmx 1,5 cm(+/- 10 %), wykonana z lekkiego materiału (bez PCV) z antypoślizgową strukturą powierzchni, nie wchłaniającą wilgoci i potu w kolorze niebieskim.Łatwa do  utrzymania czystości, dezynfekcji i transportu o  wysokiej sprężystości i zdolności do amortyzowania upadków gwarantujące bezpieczeństwo i komfort podczas każdych ćwiczeń. Mata z konstrukcją o wysokiej gęstości polietylenu wraz z otworami do zawieszania</t>
  </si>
  <si>
    <t>ZESTAW</t>
  </si>
  <si>
    <t>TZ.220.16.2026.ZO.02</t>
  </si>
  <si>
    <t>( podpis i pieczątka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</si>
</sst>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2" fillId="3" borderId="0" xfId="0" applyFont="1" applyFill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3" fillId="3" borderId="4" xfId="1" applyFont="1" applyFill="1" applyBorder="1" applyAlignment="1">
      <alignment horizontal="left"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4" fontId="10" fillId="3" borderId="1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1" applyFont="1" applyFill="1" applyBorder="1" applyAlignment="1">
      <alignment horizontal="left" vertical="center"/>
    </xf>
    <xf numFmtId="0" fontId="12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20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13</xdr:col>
      <xdr:colOff>23813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11" totalsRowShown="0" headerRowDxfId="14" dataDxfId="12" headerRowBorderDxfId="13" tableBorderDxfId="11">
  <autoFilter ref="A4:K11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topLeftCell="A7" zoomScale="80" zoomScaleNormal="80" zoomScaleSheetLayoutView="100" workbookViewId="0">
      <selection activeCell="A11" sqref="A11"/>
    </sheetView>
  </sheetViews>
  <sheetFormatPr defaultRowHeight="11.25" x14ac:dyDescent="0.2"/>
  <cols>
    <col min="1" max="1" width="10.710937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35" t="s">
        <v>9</v>
      </c>
      <c r="B2" s="36"/>
      <c r="C2" s="37"/>
      <c r="D2" s="7"/>
      <c r="E2" s="7"/>
    </row>
    <row r="3" spans="1:11" ht="50.1" customHeight="1" x14ac:dyDescent="0.2">
      <c r="A3" s="38" t="s">
        <v>21</v>
      </c>
      <c r="B3" s="39"/>
      <c r="C3" s="40"/>
      <c r="D3" s="7"/>
      <c r="E3" s="7"/>
    </row>
    <row r="4" spans="1:11" s="9" customFormat="1" ht="60" customHeight="1" x14ac:dyDescent="0.2">
      <c r="A4" s="10" t="s">
        <v>0</v>
      </c>
      <c r="B4" s="10" t="s">
        <v>8</v>
      </c>
      <c r="C4" s="10" t="s">
        <v>6</v>
      </c>
      <c r="D4" s="10" t="s">
        <v>11</v>
      </c>
      <c r="E4" s="11" t="s">
        <v>2</v>
      </c>
      <c r="F4" s="12" t="s">
        <v>3</v>
      </c>
      <c r="G4" s="12" t="s">
        <v>13</v>
      </c>
      <c r="H4" s="12" t="s">
        <v>1</v>
      </c>
      <c r="I4" s="13" t="s">
        <v>4</v>
      </c>
      <c r="J4" s="13" t="s">
        <v>7</v>
      </c>
      <c r="K4" s="13" t="s">
        <v>5</v>
      </c>
    </row>
    <row r="5" spans="1:11" s="9" customFormat="1" ht="147.75" customHeight="1" x14ac:dyDescent="0.2">
      <c r="A5" s="30">
        <v>1</v>
      </c>
      <c r="B5" s="31" t="s">
        <v>22</v>
      </c>
      <c r="C5" s="32" t="s">
        <v>26</v>
      </c>
      <c r="D5" s="32">
        <v>2</v>
      </c>
      <c r="E5" s="34"/>
      <c r="F5" s="16">
        <f>Tabela2[[#This Row],[Cena jednostkowa netto (PLN)]]*Tabela2[[#This Row],[Ilość]]</f>
        <v>0</v>
      </c>
      <c r="G5" s="15">
        <v>0.23</v>
      </c>
      <c r="H5" s="16">
        <f>Tabela2[[#This Row],[Wartość netto (PLN)]]*(1+Tabela2[[#This Row],[Podatek VAT]])</f>
        <v>0</v>
      </c>
      <c r="I5" s="16">
        <f>Tabela2[[#This Row],[Cena jednostkowa brutto (PLN)]]*Tabela2[[#This Row],[Ilość]]</f>
        <v>0</v>
      </c>
      <c r="J5" s="17"/>
      <c r="K5" s="18"/>
    </row>
    <row r="6" spans="1:11" s="9" customFormat="1" ht="180" customHeight="1" x14ac:dyDescent="0.2">
      <c r="A6" s="30">
        <v>2</v>
      </c>
      <c r="B6" s="31" t="s">
        <v>23</v>
      </c>
      <c r="C6" s="33" t="s">
        <v>26</v>
      </c>
      <c r="D6" s="32">
        <v>4</v>
      </c>
      <c r="E6" s="16"/>
      <c r="F6" s="16">
        <f>Tabela2[[#This Row],[Cena jednostkowa netto (PLN)]]*Tabela2[[#This Row],[Ilość]]</f>
        <v>0</v>
      </c>
      <c r="G6" s="15"/>
      <c r="H6" s="16">
        <f>Tabela2[[#This Row],[Wartość netto (PLN)]]*(1+Tabela2[[#This Row],[Podatek VAT]])</f>
        <v>0</v>
      </c>
      <c r="I6" s="16">
        <f>Tabela2[[#This Row],[Cena jednostkowa brutto (PLN)]]*Tabela2[[#This Row],[Ilość]]</f>
        <v>0</v>
      </c>
      <c r="J6" s="17"/>
      <c r="K6" s="18"/>
    </row>
    <row r="7" spans="1:11" ht="168" customHeight="1" x14ac:dyDescent="0.2">
      <c r="A7" s="30">
        <v>3</v>
      </c>
      <c r="B7" s="31" t="s">
        <v>24</v>
      </c>
      <c r="C7" s="33" t="s">
        <v>26</v>
      </c>
      <c r="D7" s="32">
        <v>4</v>
      </c>
      <c r="E7" s="16"/>
      <c r="F7" s="16">
        <f>Tabela2[[#This Row],[Cena jednostkowa netto (PLN)]]*Tabela2[[#This Row],[Ilość]]</f>
        <v>0</v>
      </c>
      <c r="G7" s="15"/>
      <c r="H7" s="16">
        <f>Tabela2[[#This Row],[Wartość netto (PLN)]]*(1+Tabela2[[#This Row],[Podatek VAT]])</f>
        <v>0</v>
      </c>
      <c r="I7" s="16">
        <f>Tabela2[[#This Row],[Cena jednostkowa brutto (PLN)]]*Tabela2[[#This Row],[Ilość]]</f>
        <v>0</v>
      </c>
      <c r="J7" s="17"/>
      <c r="K7" s="18"/>
    </row>
    <row r="8" spans="1:11" s="9" customFormat="1" ht="99.95" customHeight="1" x14ac:dyDescent="0.2">
      <c r="A8" s="30">
        <v>4</v>
      </c>
      <c r="B8" s="31" t="s">
        <v>25</v>
      </c>
      <c r="C8" s="33" t="s">
        <v>20</v>
      </c>
      <c r="D8" s="32">
        <v>12</v>
      </c>
      <c r="E8" s="16"/>
      <c r="F8" s="16">
        <f>Tabela2[[#This Row],[Cena jednostkowa netto (PLN)]]*Tabela2[[#This Row],[Ilość]]</f>
        <v>0</v>
      </c>
      <c r="G8" s="15"/>
      <c r="H8" s="16">
        <f>Tabela2[[#This Row],[Wartość netto (PLN)]]*(1+Tabela2[[#This Row],[Podatek VAT]])</f>
        <v>0</v>
      </c>
      <c r="I8" s="16">
        <f>Tabela2[[#This Row],[Cena jednostkowa brutto (PLN)]]*Tabela2[[#This Row],[Ilość]]</f>
        <v>0</v>
      </c>
      <c r="J8" s="17"/>
      <c r="K8" s="18"/>
    </row>
    <row r="9" spans="1:11" ht="30" customHeight="1" x14ac:dyDescent="0.2">
      <c r="A9" s="19" t="s">
        <v>12</v>
      </c>
      <c r="B9" s="20" t="s">
        <v>10</v>
      </c>
      <c r="C9" s="19" t="s">
        <v>12</v>
      </c>
      <c r="D9" s="14" t="s">
        <v>12</v>
      </c>
      <c r="E9" s="14" t="s">
        <v>12</v>
      </c>
      <c r="F9" s="16">
        <f>SUM(F5:F8)</f>
        <v>0</v>
      </c>
      <c r="G9" s="14" t="s">
        <v>12</v>
      </c>
      <c r="H9" s="14" t="s">
        <v>12</v>
      </c>
      <c r="I9" s="16">
        <f>SUM(I5:I8)</f>
        <v>0</v>
      </c>
      <c r="J9" s="14" t="s">
        <v>12</v>
      </c>
      <c r="K9" s="14" t="s">
        <v>12</v>
      </c>
    </row>
    <row r="10" spans="1:11" ht="30" customHeight="1" x14ac:dyDescent="0.2">
      <c r="A10" s="21" t="s">
        <v>14</v>
      </c>
      <c r="B10" s="22"/>
      <c r="C10" s="23"/>
      <c r="D10" s="21"/>
      <c r="E10" s="24"/>
      <c r="F10" s="25"/>
      <c r="G10" s="25"/>
      <c r="H10" s="25"/>
      <c r="I10" s="26"/>
      <c r="J10" s="26"/>
      <c r="K10" s="26"/>
    </row>
    <row r="11" spans="1:11" ht="30" customHeight="1" x14ac:dyDescent="0.2">
      <c r="A11" s="44" t="s">
        <v>28</v>
      </c>
      <c r="B11" s="45"/>
      <c r="C11" s="41"/>
      <c r="D11" s="41"/>
      <c r="E11" s="42"/>
      <c r="F11" s="42"/>
      <c r="G11" s="42"/>
      <c r="H11" s="42"/>
      <c r="I11" s="43"/>
      <c r="J11" s="43"/>
      <c r="K11" s="43"/>
    </row>
    <row r="12" spans="1:11" ht="30" customHeight="1" x14ac:dyDescent="0.2">
      <c r="A12" s="27" t="s">
        <v>15</v>
      </c>
      <c r="B12" s="28" t="s">
        <v>27</v>
      </c>
    </row>
    <row r="13" spans="1:11" ht="30" customHeight="1" x14ac:dyDescent="0.2">
      <c r="A13" s="27" t="s">
        <v>16</v>
      </c>
      <c r="B13" s="28"/>
    </row>
    <row r="14" spans="1:11" ht="30" x14ac:dyDescent="0.15">
      <c r="A14" s="27" t="s">
        <v>17</v>
      </c>
      <c r="B14" s="29"/>
    </row>
    <row r="15" spans="1:11" ht="15" x14ac:dyDescent="0.15">
      <c r="A15" s="27" t="s">
        <v>18</v>
      </c>
      <c r="B15" s="29"/>
    </row>
    <row r="16" spans="1:11" ht="15" x14ac:dyDescent="0.15">
      <c r="A16" s="27" t="s">
        <v>19</v>
      </c>
      <c r="B16" s="29"/>
    </row>
    <row r="19" spans="1:11" ht="11.25" customHeight="1" x14ac:dyDescent="0.2"/>
    <row r="20" spans="1:11" ht="12.75" customHeight="1" x14ac:dyDescent="0.2"/>
    <row r="21" spans="1:11" ht="12.75" customHeight="1" x14ac:dyDescent="0.2"/>
    <row r="22" spans="1:11" ht="12.75" customHeight="1" x14ac:dyDescent="0.2">
      <c r="A22" s="5"/>
      <c r="B22" s="5"/>
      <c r="C22" s="5"/>
      <c r="D22" s="5"/>
      <c r="E22" s="5"/>
      <c r="F22" s="5"/>
      <c r="G22" s="5"/>
      <c r="H22" s="6"/>
      <c r="I22" s="6"/>
      <c r="J22" s="6"/>
      <c r="K22" s="6"/>
    </row>
    <row r="23" spans="1:11" ht="12.75" x14ac:dyDescent="0.2">
      <c r="A23" s="8"/>
    </row>
    <row r="24" spans="1:11" ht="12.75" x14ac:dyDescent="0.2">
      <c r="A24" s="8"/>
    </row>
    <row r="25" spans="1:11" ht="12.75" x14ac:dyDescent="0.2">
      <c r="A25" s="8"/>
    </row>
  </sheetData>
  <mergeCells count="2">
    <mergeCell ref="A2:C2"/>
    <mergeCell ref="A3:C3"/>
  </mergeCells>
  <phoneticPr fontId="0" type="noConversion"/>
  <conditionalFormatting sqref="B22:B1048576 B4 B9:B12">
    <cfRule type="duplicateValues" dxfId="19" priority="11" stopIfTrue="1"/>
  </conditionalFormatting>
  <conditionalFormatting sqref="B5">
    <cfRule type="duplicateValues" dxfId="18" priority="4" stopIfTrue="1"/>
  </conditionalFormatting>
  <conditionalFormatting sqref="B6">
    <cfRule type="duplicateValues" dxfId="17" priority="3" stopIfTrue="1"/>
  </conditionalFormatting>
  <conditionalFormatting sqref="B7">
    <cfRule type="duplicateValues" dxfId="16" priority="2" stopIfTrue="1"/>
  </conditionalFormatting>
  <conditionalFormatting sqref="B8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Agnieszka Murawska</cp:lastModifiedBy>
  <cp:lastPrinted>2026-01-09T09:01:21Z</cp:lastPrinted>
  <dcterms:created xsi:type="dcterms:W3CDTF">2002-11-08T11:04:29Z</dcterms:created>
  <dcterms:modified xsi:type="dcterms:W3CDTF">2026-01-20T09:41:44Z</dcterms:modified>
</cp:coreProperties>
</file>