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5\Bez cen\"/>
    </mc:Choice>
  </mc:AlternateContent>
  <xr:revisionPtr revIDLastSave="0" documentId="13_ncr:1_{54800DDB-BEDC-44FD-B5AE-E306FAE54B5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6" i="1" l="1"/>
  <c r="J16" i="1" s="1"/>
  <c r="I14" i="1"/>
  <c r="J14" i="1" s="1"/>
  <c r="I12" i="1"/>
  <c r="J12" i="1" s="1"/>
  <c r="I13" i="1" l="1"/>
  <c r="J13" i="1" s="1"/>
  <c r="I15" i="1"/>
  <c r="J15" i="1" s="1"/>
  <c r="I17" i="1"/>
  <c r="J17" i="1" s="1"/>
  <c r="I18" i="1"/>
  <c r="J18" i="1" s="1"/>
  <c r="I10" i="1" l="1"/>
  <c r="I11" i="1"/>
  <c r="I9" i="1"/>
  <c r="J9" i="1" s="1"/>
  <c r="J11" i="1" l="1"/>
  <c r="A19" i="1" l="1"/>
  <c r="J10" i="1"/>
  <c r="J19" i="1" l="1"/>
</calcChain>
</file>

<file path=xl/sharedStrings.xml><?xml version="1.0" encoding="utf-8"?>
<sst xmlns="http://schemas.openxmlformats.org/spreadsheetml/2006/main" count="58" uniqueCount="40">
  <si>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</si>
  <si>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</si>
  <si>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</si>
  <si>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</si>
  <si>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</si>
  <si>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</si>
  <si>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</si>
  <si>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</si>
  <si>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</si>
  <si>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</si>
  <si>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</si>
  <si>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</si>
  <si>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</si>
  <si>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</si>
  <si>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</si>
  <si>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</si>
  <si>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</si>
  <si>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</si>
  <si>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</si>
  <si>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</si>
  <si>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</si>
  <si>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</si>
  <si>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</si>
  <si>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</si>
  <si>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</si>
  <si>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TZ.220.8.2026.5</t>
  </si>
  <si>
    <t>Część 1</t>
  </si>
  <si>
    <t>Innovative Research of America</t>
  </si>
  <si>
    <t>op</t>
  </si>
  <si>
    <t>(70 pellets) SHH-115 17ß-Estradiol (0.03) + Progesterone (25) 25.03mg/pellet 60 Day Release</t>
  </si>
  <si>
    <t>(60 pellets) SC-111 Placebo/Control (25.03mg/pellet) 60 Day Release</t>
  </si>
  <si>
    <t>(25 pellets) SX-999 Ulipristal Acetate1.23mg/pellet 60 Day Release</t>
  </si>
  <si>
    <t>(25 pellets) SX-999 Relugolix 10mg/pellet 60 Day Release</t>
  </si>
  <si>
    <t>(25 pellets) SX-999 Norethisterone Enanthate 0.12mg/pellet 60 Day Release</t>
  </si>
  <si>
    <t>(25 pellets) SX-999 Vilaprisan 0.5mg/pellet 60 Day Release</t>
  </si>
  <si>
    <t>(25 pellets) SC-111 Placebo for Ulipristal Acetate (1.23mg/pellet) 60 Day Release</t>
  </si>
  <si>
    <t>(25 pellets) SC-111 Placebo for Relugolix (10mg/pellet) 60 Day Release</t>
  </si>
  <si>
    <t>(25 pellets) SC-111 Placebo for Norethisterone Enanthate (0.12mg/pellet) 60 Day Release</t>
  </si>
  <si>
    <t>25 (pellets) SC-111 Placebo for Vilaprisan (0.5mg/pellet) 60 Day Release</t>
  </si>
  <si>
    <r>
      <t xml:space="preserve">Opis przedmiotu zamówienia - formularz cenowy na dostawę </t>
    </r>
    <r>
      <rPr>
        <b/>
        <sz val="12"/>
        <color rgb="FFFF0000"/>
        <rFont val="Calibri"/>
        <family val="2"/>
        <charset val="238"/>
        <scheme val="minor"/>
      </rPr>
      <t>ODCZYNNIKÓW (PELLETÓW)</t>
    </r>
    <r>
      <rPr>
        <b/>
        <sz val="12"/>
        <color rgb="FFFF0000"/>
        <rFont val="Calibri"/>
        <family val="2"/>
        <charset val="238"/>
      </rPr>
      <t xml:space="preserve"> FIRMY </t>
    </r>
    <r>
      <rPr>
        <b/>
        <sz val="12"/>
        <color indexed="10"/>
        <rFont val="Calibri"/>
        <family val="2"/>
        <charset val="238"/>
      </rPr>
      <t>INNOVATIVE RESEARCH OF AMERICA - W OPARCIU O DOSTARCZONY MATERIAŁ Z UMB - CELEM KONTYNUACJI PROJEKTU NAUKOWO-BADAWCZEGO</t>
    </r>
    <r>
      <rPr>
        <b/>
        <sz val="12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</si>
</sst>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2"/>
      <color rgb="FFFF0000"/>
      <name val="Calibri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zoomScaleSheetLayoutView="85" workbookViewId="0">
      <selection activeCell="K11" sqref="K11"/>
    </sheetView>
  </sheetViews>
  <sheetFormatPr defaultRowHeight="21.75" customHeight="1" x14ac:dyDescent="0.2"/>
  <cols>
    <col min="1" max="1" width="4.140625" style="21" customWidth="1"/>
    <col min="2" max="2" width="51.28515625" style="2" customWidth="1"/>
    <col min="3" max="3" width="18.710937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60" t="s">
        <v>26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s="10" customFormat="1" ht="35.1" customHeight="1" x14ac:dyDescent="0.2">
      <c r="A7" s="39" t="s">
        <v>39</v>
      </c>
      <c r="B7" s="56"/>
      <c r="C7" s="56"/>
      <c r="D7" s="56"/>
      <c r="E7" s="56"/>
      <c r="F7" s="56"/>
      <c r="G7" s="56"/>
      <c r="H7" s="56"/>
      <c r="I7" s="56"/>
      <c r="J7" s="57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5.1" customHeight="1" x14ac:dyDescent="0.2">
      <c r="A9" s="3">
        <v>1</v>
      </c>
      <c r="B9" s="1" t="s">
        <v>29</v>
      </c>
      <c r="C9" s="38" t="s">
        <v>27</v>
      </c>
      <c r="D9" s="4"/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5.1" customHeight="1" x14ac:dyDescent="0.2">
      <c r="A10" s="3">
        <v>2</v>
      </c>
      <c r="B10" s="1" t="s">
        <v>30</v>
      </c>
      <c r="C10" s="38" t="s">
        <v>27</v>
      </c>
      <c r="D10" s="4"/>
      <c r="E10" s="1" t="s">
        <v>28</v>
      </c>
      <c r="F10" s="36">
        <v>1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35.1" customHeight="1" x14ac:dyDescent="0.2">
      <c r="A11" s="3">
        <v>3</v>
      </c>
      <c r="B11" s="1" t="s">
        <v>31</v>
      </c>
      <c r="C11" s="38" t="s">
        <v>27</v>
      </c>
      <c r="D11" s="4"/>
      <c r="E11" s="1" t="s">
        <v>28</v>
      </c>
      <c r="F11" s="36">
        <v>1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35.1" customHeight="1" x14ac:dyDescent="0.2">
      <c r="A12" s="3">
        <v>4</v>
      </c>
      <c r="B12" s="1" t="s">
        <v>35</v>
      </c>
      <c r="C12" s="38" t="s">
        <v>27</v>
      </c>
      <c r="D12" s="4"/>
      <c r="E12" s="1" t="s">
        <v>28</v>
      </c>
      <c r="F12" s="37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5" customFormat="1" ht="35.1" customHeight="1" x14ac:dyDescent="0.2">
      <c r="A13" s="3">
        <v>5</v>
      </c>
      <c r="B13" s="1" t="s">
        <v>32</v>
      </c>
      <c r="C13" s="38" t="s">
        <v>27</v>
      </c>
      <c r="D13" s="4"/>
      <c r="E13" s="1" t="s">
        <v>28</v>
      </c>
      <c r="F13" s="36">
        <v>1</v>
      </c>
      <c r="G13" s="11"/>
      <c r="H13" s="12"/>
      <c r="I13" s="8">
        <f t="shared" ref="I13:I18" si="2">ROUND(G13*(1+H13),2)</f>
        <v>0</v>
      </c>
      <c r="J13" s="9">
        <f t="shared" ref="J13:J18" si="3">F13*I13</f>
        <v>0</v>
      </c>
    </row>
    <row r="14" spans="1:10" s="35" customFormat="1" ht="35.1" customHeight="1" x14ac:dyDescent="0.2">
      <c r="A14" s="3">
        <v>6</v>
      </c>
      <c r="B14" s="1" t="s">
        <v>36</v>
      </c>
      <c r="C14" s="38" t="s">
        <v>27</v>
      </c>
      <c r="D14" s="4"/>
      <c r="E14" s="1" t="s">
        <v>28</v>
      </c>
      <c r="F14" s="37">
        <v>1</v>
      </c>
      <c r="G14" s="11"/>
      <c r="H14" s="12"/>
      <c r="I14" s="8">
        <f t="shared" ref="I14" si="4">ROUND(G14*(1+H14),2)</f>
        <v>0</v>
      </c>
      <c r="J14" s="9">
        <f t="shared" ref="J14" si="5">F14*I14</f>
        <v>0</v>
      </c>
    </row>
    <row r="15" spans="1:10" s="35" customFormat="1" ht="35.1" customHeight="1" x14ac:dyDescent="0.2">
      <c r="A15" s="3">
        <v>7</v>
      </c>
      <c r="B15" s="1" t="s">
        <v>33</v>
      </c>
      <c r="C15" s="38" t="s">
        <v>27</v>
      </c>
      <c r="D15" s="4"/>
      <c r="E15" s="1" t="s">
        <v>28</v>
      </c>
      <c r="F15" s="36">
        <v>1</v>
      </c>
      <c r="G15" s="11"/>
      <c r="H15" s="12"/>
      <c r="I15" s="8">
        <f t="shared" si="2"/>
        <v>0</v>
      </c>
      <c r="J15" s="9">
        <f t="shared" si="3"/>
        <v>0</v>
      </c>
    </row>
    <row r="16" spans="1:10" s="35" customFormat="1" ht="35.1" customHeight="1" x14ac:dyDescent="0.2">
      <c r="A16" s="3">
        <v>8</v>
      </c>
      <c r="B16" s="1" t="s">
        <v>37</v>
      </c>
      <c r="C16" s="38" t="s">
        <v>27</v>
      </c>
      <c r="D16" s="4"/>
      <c r="E16" s="1" t="s">
        <v>28</v>
      </c>
      <c r="F16" s="37">
        <v>1</v>
      </c>
      <c r="G16" s="11"/>
      <c r="H16" s="12"/>
      <c r="I16" s="8">
        <f t="shared" ref="I16" si="6">ROUND(G16*(1+H16),2)</f>
        <v>0</v>
      </c>
      <c r="J16" s="9">
        <f t="shared" ref="J16" si="7">F16*I16</f>
        <v>0</v>
      </c>
    </row>
    <row r="17" spans="1:10" s="35" customFormat="1" ht="35.1" customHeight="1" x14ac:dyDescent="0.2">
      <c r="A17" s="3">
        <v>9</v>
      </c>
      <c r="B17" s="1" t="s">
        <v>34</v>
      </c>
      <c r="C17" s="38" t="s">
        <v>27</v>
      </c>
      <c r="D17" s="4"/>
      <c r="E17" s="1" t="s">
        <v>28</v>
      </c>
      <c r="F17" s="36">
        <v>1</v>
      </c>
      <c r="G17" s="11"/>
      <c r="H17" s="12"/>
      <c r="I17" s="8">
        <f t="shared" si="2"/>
        <v>0</v>
      </c>
      <c r="J17" s="9">
        <f t="shared" si="3"/>
        <v>0</v>
      </c>
    </row>
    <row r="18" spans="1:10" s="35" customFormat="1" ht="35.1" customHeight="1" thickBot="1" x14ac:dyDescent="0.25">
      <c r="A18" s="3">
        <v>10</v>
      </c>
      <c r="B18" s="1" t="s">
        <v>38</v>
      </c>
      <c r="C18" s="38" t="s">
        <v>27</v>
      </c>
      <c r="D18" s="4"/>
      <c r="E18" s="1" t="s">
        <v>28</v>
      </c>
      <c r="F18" s="36">
        <v>1</v>
      </c>
      <c r="G18" s="11"/>
      <c r="H18" s="12"/>
      <c r="I18" s="8">
        <f t="shared" si="2"/>
        <v>0</v>
      </c>
      <c r="J18" s="9">
        <f t="shared" si="3"/>
        <v>0</v>
      </c>
    </row>
    <row r="19" spans="1:10" s="30" customFormat="1" ht="21.75" customHeight="1" thickBot="1" x14ac:dyDescent="0.25">
      <c r="A19" s="58" t="str">
        <f>"Razem wartość brutto "&amp;A6</f>
        <v>Razem wartość brutto Część 1</v>
      </c>
      <c r="B19" s="59"/>
      <c r="C19" s="66"/>
      <c r="D19" s="67"/>
      <c r="E19" s="67"/>
      <c r="F19" s="67"/>
      <c r="G19" s="67"/>
      <c r="H19" s="67"/>
      <c r="I19" s="68"/>
      <c r="J19" s="29">
        <f>SUM(J9:J18)</f>
        <v>0</v>
      </c>
    </row>
    <row r="20" spans="1:10" s="10" customFormat="1" ht="21.75" customHeight="1" x14ac:dyDescent="0.2">
      <c r="A20" s="63"/>
      <c r="B20" s="64"/>
      <c r="C20" s="64"/>
      <c r="D20" s="64"/>
      <c r="E20" s="64"/>
      <c r="F20" s="64"/>
      <c r="G20" s="64"/>
      <c r="H20" s="64"/>
      <c r="I20" s="64"/>
      <c r="J20" s="65"/>
    </row>
    <row r="21" spans="1:10" s="10" customFormat="1" ht="21.75" customHeight="1" x14ac:dyDescent="0.2">
      <c r="A21" s="39" t="s">
        <v>6</v>
      </c>
      <c r="B21" s="50"/>
      <c r="C21" s="50"/>
      <c r="D21" s="50"/>
      <c r="E21" s="50"/>
      <c r="F21" s="50"/>
      <c r="G21" s="50"/>
      <c r="H21" s="50"/>
      <c r="I21" s="50"/>
      <c r="J21" s="51"/>
    </row>
    <row r="22" spans="1:10" s="10" customFormat="1" ht="21.75" customHeight="1" x14ac:dyDescent="0.2">
      <c r="A22" s="39" t="s">
        <v>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0" s="10" customFormat="1" ht="30.75" customHeight="1" x14ac:dyDescent="0.2">
      <c r="A23" s="39" t="s">
        <v>5</v>
      </c>
      <c r="B23" s="40"/>
      <c r="C23" s="40"/>
      <c r="D23" s="40"/>
      <c r="E23" s="40"/>
      <c r="F23" s="41"/>
      <c r="G23" s="41"/>
      <c r="H23" s="41"/>
      <c r="I23" s="41"/>
      <c r="J23" s="42"/>
    </row>
    <row r="24" spans="1:10" s="10" customFormat="1" ht="21.75" customHeight="1" x14ac:dyDescent="0.2">
      <c r="A24" s="52" t="s">
        <v>2</v>
      </c>
      <c r="B24" s="41"/>
      <c r="C24" s="41"/>
      <c r="D24" s="41"/>
      <c r="E24" s="41"/>
      <c r="F24" s="41"/>
      <c r="G24" s="41"/>
      <c r="H24" s="41"/>
      <c r="I24" s="41"/>
      <c r="J24" s="42"/>
    </row>
    <row r="25" spans="1:10" s="10" customFormat="1" ht="80.099999999999994" customHeight="1" x14ac:dyDescent="0.2">
      <c r="A25" s="39" t="s">
        <v>22</v>
      </c>
      <c r="B25" s="50"/>
      <c r="C25" s="50"/>
      <c r="D25" s="50"/>
      <c r="E25" s="50"/>
      <c r="F25" s="50"/>
      <c r="G25" s="50"/>
      <c r="H25" s="50"/>
      <c r="I25" s="50"/>
      <c r="J25" s="51"/>
    </row>
    <row r="26" spans="1:10" s="10" customFormat="1" ht="65.099999999999994" customHeight="1" x14ac:dyDescent="0.2">
      <c r="A26" s="53" t="s">
        <v>20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s="10" customFormat="1" ht="21.75" customHeight="1" x14ac:dyDescent="0.2">
      <c r="A27" s="39" t="s">
        <v>21</v>
      </c>
      <c r="B27" s="50"/>
      <c r="C27" s="50"/>
      <c r="D27" s="50"/>
      <c r="E27" s="50"/>
      <c r="F27" s="50"/>
      <c r="G27" s="50"/>
      <c r="H27" s="50"/>
      <c r="I27" s="50"/>
      <c r="J27" s="51"/>
    </row>
    <row r="28" spans="1:10" s="10" customFormat="1" ht="21.75" customHeight="1" x14ac:dyDescent="0.2">
      <c r="A28" s="48" t="s">
        <v>3</v>
      </c>
      <c r="B28" s="40"/>
      <c r="C28" s="40"/>
      <c r="D28" s="40"/>
      <c r="E28" s="40"/>
      <c r="F28" s="40"/>
      <c r="G28" s="40"/>
      <c r="H28" s="40"/>
      <c r="I28" s="40"/>
      <c r="J28" s="49"/>
    </row>
    <row r="29" spans="1:10" s="10" customFormat="1" ht="33" customHeight="1" x14ac:dyDescent="0.2">
      <c r="A29" s="39" t="s">
        <v>9</v>
      </c>
      <c r="B29" s="43"/>
      <c r="C29" s="43"/>
      <c r="D29" s="43"/>
      <c r="E29" s="43"/>
      <c r="F29" s="43"/>
      <c r="G29" s="43"/>
      <c r="H29" s="43"/>
      <c r="I29" s="43"/>
      <c r="J29" s="44"/>
    </row>
    <row r="30" spans="1:10" s="10" customFormat="1" ht="21.75" customHeight="1" x14ac:dyDescent="0.2">
      <c r="A30" s="48" t="s">
        <v>23</v>
      </c>
      <c r="B30" s="40"/>
      <c r="C30" s="40"/>
      <c r="D30" s="40"/>
      <c r="E30" s="40"/>
      <c r="F30" s="40"/>
      <c r="G30" s="40"/>
      <c r="H30" s="40"/>
      <c r="I30" s="40"/>
      <c r="J30" s="49"/>
    </row>
    <row r="31" spans="1:10" ht="21.75" customHeight="1" x14ac:dyDescent="0.2">
      <c r="A31" s="45" t="s">
        <v>24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21.75" customHeigh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21.75" customHeight="1" x14ac:dyDescent="0.25">
      <c r="A33" s="19"/>
      <c r="B33" s="18"/>
      <c r="C33" s="18"/>
      <c r="D33" s="18"/>
      <c r="E33" s="18"/>
      <c r="F33" s="18"/>
      <c r="G33" s="18"/>
      <c r="H33" s="18"/>
      <c r="I33" s="18"/>
      <c r="J33" s="17"/>
    </row>
    <row r="34" spans="1:10" ht="21.75" customHeight="1" x14ac:dyDescent="0.25">
      <c r="A34" s="19"/>
      <c r="B34" s="18"/>
      <c r="C34" s="18"/>
      <c r="D34" s="18"/>
      <c r="E34" s="18"/>
      <c r="F34" s="18"/>
      <c r="G34" s="18"/>
      <c r="H34" s="18"/>
      <c r="I34" s="18"/>
      <c r="J34" s="17"/>
    </row>
    <row r="35" spans="1:10" ht="21.75" customHeight="1" x14ac:dyDescent="0.25">
      <c r="A35" s="19"/>
      <c r="B35" s="18"/>
      <c r="C35" s="18"/>
      <c r="D35" s="18"/>
      <c r="E35" s="20"/>
      <c r="F35" s="18"/>
      <c r="G35" s="18"/>
      <c r="H35" s="18"/>
      <c r="I35" s="18"/>
      <c r="J35" s="17"/>
    </row>
    <row r="37" spans="1:10" ht="21.75" customHeight="1" x14ac:dyDescent="0.2">
      <c r="A37" s="23"/>
    </row>
    <row r="38" spans="1:10" ht="21.75" customHeight="1" x14ac:dyDescent="0.2">
      <c r="A38" s="23"/>
    </row>
    <row r="39" spans="1:10" ht="21.75" customHeight="1" x14ac:dyDescent="0.2">
      <c r="A39" s="23"/>
    </row>
    <row r="41" spans="1:10" ht="21.75" customHeight="1" x14ac:dyDescent="0.2">
      <c r="A41" s="24"/>
    </row>
    <row r="42" spans="1:10" s="22" customFormat="1" ht="21.75" customHeight="1" x14ac:dyDescent="0.2">
      <c r="A42" s="21"/>
      <c r="B42" s="2"/>
      <c r="C42" s="2"/>
      <c r="D42" s="2"/>
      <c r="E42" s="21"/>
      <c r="F42" s="2"/>
      <c r="G42" s="2"/>
      <c r="H42" s="2"/>
      <c r="I42" s="2"/>
    </row>
  </sheetData>
  <mergeCells count="16">
    <mergeCell ref="A7:J7"/>
    <mergeCell ref="A19:B19"/>
    <mergeCell ref="A22:J22"/>
    <mergeCell ref="A6:J6"/>
    <mergeCell ref="A21:J21"/>
    <mergeCell ref="A20:J20"/>
    <mergeCell ref="C19:I19"/>
    <mergeCell ref="A23:J23"/>
    <mergeCell ref="A29:J29"/>
    <mergeCell ref="A31:J32"/>
    <mergeCell ref="A30:J30"/>
    <mergeCell ref="A25:J25"/>
    <mergeCell ref="A28:J28"/>
    <mergeCell ref="A27:J27"/>
    <mergeCell ref="A24:J24"/>
    <mergeCell ref="A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2026-02-26T11:01:51Z</dcterms:modified>
</cp:coreProperties>
</file>