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16 (8)\16bc\"/>
    </mc:Choice>
  </mc:AlternateContent>
  <xr:revisionPtr revIDLastSave="0" documentId="13_ncr:1_{81209F3D-D00A-4258-BC14-0F110DCAE18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s="1"/>
  <c r="K15" i="1" s="1"/>
  <c r="C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<sst xmlns="http://schemas.openxmlformats.org/spreadsheetml/2006/main" count="38" uniqueCount="37">
  <si>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</si>
  <si>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</si>
  <si>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</si>
  <si>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</si>
  <si>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</si>
  <si>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</si>
  <si>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</si>
  <si>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</si>
  <si>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</si>
  <si>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</si>
  <si>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</si>
  <si>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</si>
  <si>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</si>
  <si>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</si>
  <si>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</si>
  <si>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</si>
  <si>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</si>
  <si>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</si>
  <si>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</si>
  <si>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</si>
  <si>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</si>
  <si>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</si>
  <si>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</si>
  <si>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</si>
  <si>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</si>
  <si>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</si>
  <si>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</si>
  <si>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TZ.220.9.2026.16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</si>
  <si>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</si>
  <si>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 &amp; D Systems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</si>
  <si>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Human Luminex Discovery Assay [*ADAMTS13 (BR52);  *Angiopoietin-1 (BR64); *Angiopoietin-2 (BR67);  *IL-8/CXCL8 (BR18);  *IL-10 (BR22);  *MMP-2 (BR20);   *MMP-3 (BR15);  *MMP-12 (BR34);  *PDGF-BB (BR27);  *TNF-alpha (BR12);  *VEGF-A (BR26) ]</t>
  </si>
  <si>
    <t>R &amp; D Systems</t>
  </si>
  <si>
    <t>LXSAHM-11 (Luminex code:  BEb9apjTB)</t>
  </si>
  <si>
    <t>zestaw</t>
  </si>
  <si>
    <t>Recombinant Human M-CSF Protein</t>
  </si>
  <si>
    <t>216-MC-010/CF</t>
  </si>
  <si>
    <t>10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</si>
</sst>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4" fillId="0" borderId="17" xfId="0" applyNumberFormat="1" applyFont="1" applyBorder="1" applyAlignment="1">
      <alignment horizontal="left"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21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M13" sqref="M1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0" t="s">
        <v>11</v>
      </c>
      <c r="C3" s="50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51" t="s">
        <v>3</v>
      </c>
      <c r="C5" s="51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51" t="s">
        <v>4</v>
      </c>
      <c r="C6" s="51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61" t="s">
        <v>28</v>
      </c>
      <c r="C9" s="62"/>
      <c r="D9" s="62"/>
      <c r="E9" s="62"/>
      <c r="F9" s="62"/>
      <c r="G9" s="62"/>
      <c r="H9" s="62"/>
      <c r="I9" s="62"/>
      <c r="J9" s="62"/>
      <c r="K9" s="63"/>
      <c r="L9" s="11"/>
    </row>
    <row r="10" spans="2:12" ht="12" customHeight="1" x14ac:dyDescent="0.2">
      <c r="B10" s="64" t="s">
        <v>29</v>
      </c>
      <c r="C10" s="65"/>
      <c r="D10" s="65"/>
      <c r="E10" s="65"/>
      <c r="F10" s="65"/>
      <c r="G10" s="65"/>
      <c r="H10" s="65"/>
      <c r="I10" s="65"/>
      <c r="J10" s="65"/>
      <c r="K10" s="66"/>
      <c r="L10" s="11"/>
    </row>
    <row r="11" spans="2:12" ht="36.75" customHeight="1" x14ac:dyDescent="0.2">
      <c r="B11" s="67"/>
      <c r="C11" s="68"/>
      <c r="D11" s="68"/>
      <c r="E11" s="68"/>
      <c r="F11" s="68"/>
      <c r="G11" s="68"/>
      <c r="H11" s="68"/>
      <c r="I11" s="68"/>
      <c r="J11" s="68"/>
      <c r="K11" s="69"/>
      <c r="L11" s="11"/>
    </row>
    <row r="12" spans="2:12" ht="63" x14ac:dyDescent="0.2">
      <c r="B12" s="36" t="s">
        <v>14</v>
      </c>
      <c r="C12" s="37" t="s">
        <v>15</v>
      </c>
      <c r="D12" s="37" t="s">
        <v>16</v>
      </c>
      <c r="E12" s="37" t="s">
        <v>17</v>
      </c>
      <c r="F12" s="37" t="s">
        <v>23</v>
      </c>
      <c r="G12" s="37" t="s">
        <v>18</v>
      </c>
      <c r="H12" s="37" t="s">
        <v>22</v>
      </c>
      <c r="I12" s="37" t="s">
        <v>19</v>
      </c>
      <c r="J12" s="37" t="s">
        <v>20</v>
      </c>
      <c r="K12" s="38" t="s">
        <v>21</v>
      </c>
      <c r="L12" s="11"/>
    </row>
    <row r="13" spans="2:12" ht="110.25" x14ac:dyDescent="0.2">
      <c r="B13" s="15">
        <v>1</v>
      </c>
      <c r="C13" s="16" t="s">
        <v>30</v>
      </c>
      <c r="D13" s="39" t="s">
        <v>31</v>
      </c>
      <c r="E13" s="40" t="s">
        <v>32</v>
      </c>
      <c r="F13" s="39" t="s">
        <v>33</v>
      </c>
      <c r="G13" s="41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42">
        <v>2</v>
      </c>
      <c r="C14" s="16" t="s">
        <v>34</v>
      </c>
      <c r="D14" s="39" t="s">
        <v>31</v>
      </c>
      <c r="E14" s="40" t="s">
        <v>35</v>
      </c>
      <c r="F14" s="39" t="s">
        <v>36</v>
      </c>
      <c r="G14" s="40">
        <v>1</v>
      </c>
      <c r="H14" s="48"/>
      <c r="I14" s="49"/>
      <c r="J14" s="19">
        <f>ROUND(H14*(1+I14),2)</f>
        <v>0</v>
      </c>
      <c r="K14" s="20">
        <f>J14*G14</f>
        <v>0</v>
      </c>
      <c r="L14" s="11"/>
    </row>
    <row r="15" spans="2:12" ht="16.5" thickBot="1" x14ac:dyDescent="0.25">
      <c r="B15" s="21"/>
      <c r="C15" s="43" t="str">
        <f>"Razem wartość brutto "&amp;B9</f>
        <v>Razem wartość brutto Część  4</v>
      </c>
      <c r="D15" s="44"/>
      <c r="E15" s="45"/>
      <c r="F15" s="45"/>
      <c r="G15" s="45"/>
      <c r="H15" s="45"/>
      <c r="I15" s="45"/>
      <c r="J15" s="46"/>
      <c r="K15" s="47">
        <f>SUM(K13:K14)</f>
        <v>0</v>
      </c>
      <c r="L15" s="11"/>
    </row>
    <row r="16" spans="2:12" ht="15.75" x14ac:dyDescent="0.2">
      <c r="B16" s="22"/>
      <c r="C16" s="23"/>
      <c r="D16" s="23"/>
      <c r="E16" s="22"/>
      <c r="F16" s="22"/>
      <c r="G16" s="24"/>
      <c r="H16" s="24"/>
      <c r="I16" s="24"/>
      <c r="J16" s="25"/>
      <c r="K16" s="26"/>
      <c r="L16" s="11"/>
    </row>
    <row r="17" spans="2:12" ht="15.75" x14ac:dyDescent="0.2">
      <c r="B17" s="27"/>
      <c r="C17" s="28"/>
      <c r="D17" s="28"/>
      <c r="E17" s="27"/>
      <c r="F17" s="27"/>
      <c r="G17" s="29"/>
      <c r="H17" s="29"/>
      <c r="I17" s="29"/>
      <c r="J17" s="30"/>
      <c r="K17" s="31"/>
      <c r="L17" s="11"/>
    </row>
    <row r="18" spans="2:12" ht="12" customHeight="1" x14ac:dyDescent="0.2">
      <c r="B18" s="70"/>
      <c r="C18" s="71"/>
      <c r="D18" s="71"/>
      <c r="E18" s="71"/>
      <c r="F18" s="71"/>
      <c r="G18" s="71"/>
      <c r="H18" s="71"/>
      <c r="I18" s="71"/>
      <c r="J18" s="71"/>
      <c r="K18" s="72"/>
      <c r="L18" s="11"/>
    </row>
    <row r="19" spans="2:12" ht="37.5" customHeight="1" x14ac:dyDescent="0.2">
      <c r="B19" s="55" t="s">
        <v>10</v>
      </c>
      <c r="C19" s="56"/>
      <c r="D19" s="56"/>
      <c r="E19" s="56"/>
      <c r="F19" s="56"/>
      <c r="G19" s="56"/>
      <c r="H19" s="56"/>
      <c r="I19" s="56"/>
      <c r="J19" s="56"/>
      <c r="K19" s="57"/>
      <c r="L19" s="11"/>
    </row>
    <row r="20" spans="2:12" ht="15.75" x14ac:dyDescent="0.2">
      <c r="B20" s="55" t="s">
        <v>12</v>
      </c>
      <c r="C20" s="56"/>
      <c r="D20" s="56"/>
      <c r="E20" s="56"/>
      <c r="F20" s="56"/>
      <c r="G20" s="56"/>
      <c r="H20" s="56"/>
      <c r="I20" s="56"/>
      <c r="J20" s="56"/>
      <c r="K20" s="57"/>
      <c r="L20" s="11"/>
    </row>
    <row r="21" spans="2:12" ht="38.25" customHeight="1" x14ac:dyDescent="0.2">
      <c r="B21" s="55" t="s">
        <v>9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38.25" customHeight="1" x14ac:dyDescent="0.2">
      <c r="B22" s="58" t="s">
        <v>5</v>
      </c>
      <c r="C22" s="59"/>
      <c r="D22" s="59"/>
      <c r="E22" s="59"/>
      <c r="F22" s="59"/>
      <c r="G22" s="59"/>
      <c r="H22" s="59"/>
      <c r="I22" s="59"/>
      <c r="J22" s="59"/>
      <c r="K22" s="60"/>
      <c r="L22" s="11"/>
    </row>
    <row r="23" spans="2:12" ht="71.25" customHeight="1" x14ac:dyDescent="0.2">
      <c r="B23" s="55" t="s">
        <v>24</v>
      </c>
      <c r="C23" s="56"/>
      <c r="D23" s="56"/>
      <c r="E23" s="56"/>
      <c r="F23" s="56"/>
      <c r="G23" s="56"/>
      <c r="H23" s="56"/>
      <c r="I23" s="56"/>
      <c r="J23" s="56"/>
      <c r="K23" s="57"/>
      <c r="L23" s="11"/>
    </row>
    <row r="24" spans="2:12" ht="71.25" customHeight="1" x14ac:dyDescent="0.2">
      <c r="B24" s="73" t="s">
        <v>25</v>
      </c>
      <c r="C24" s="74"/>
      <c r="D24" s="74"/>
      <c r="E24" s="74"/>
      <c r="F24" s="74"/>
      <c r="G24" s="74"/>
      <c r="H24" s="74"/>
      <c r="I24" s="74"/>
      <c r="J24" s="74"/>
      <c r="K24" s="75"/>
      <c r="L24" s="11"/>
    </row>
    <row r="25" spans="2:12" ht="25.5" customHeight="1" x14ac:dyDescent="0.2">
      <c r="B25" s="58" t="s">
        <v>26</v>
      </c>
      <c r="C25" s="56"/>
      <c r="D25" s="56"/>
      <c r="E25" s="56"/>
      <c r="F25" s="56"/>
      <c r="G25" s="56"/>
      <c r="H25" s="56"/>
      <c r="I25" s="56"/>
      <c r="J25" s="56"/>
      <c r="K25" s="57"/>
      <c r="L25" s="11"/>
    </row>
    <row r="26" spans="2:12" ht="18" customHeight="1" x14ac:dyDescent="0.2">
      <c r="B26" s="52" t="s">
        <v>6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33" customHeight="1" x14ac:dyDescent="0.2">
      <c r="B27" s="55" t="s">
        <v>13</v>
      </c>
      <c r="C27" s="56"/>
      <c r="D27" s="56"/>
      <c r="E27" s="56"/>
      <c r="F27" s="56"/>
      <c r="G27" s="56"/>
      <c r="H27" s="56"/>
      <c r="I27" s="56"/>
      <c r="J27" s="56"/>
      <c r="K27" s="57"/>
      <c r="L27" s="11"/>
    </row>
    <row r="28" spans="2:12" ht="18" customHeight="1" x14ac:dyDescent="0.2">
      <c r="B28" s="52" t="s">
        <v>8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28.15" customHeight="1" x14ac:dyDescent="0.25">
      <c r="B29" s="32"/>
      <c r="C29" s="12"/>
      <c r="D29" s="12"/>
      <c r="E29" s="12"/>
      <c r="F29" s="12"/>
      <c r="G29" s="12"/>
      <c r="H29" s="12"/>
      <c r="I29" s="12"/>
      <c r="J29" s="33"/>
      <c r="K29" s="33"/>
      <c r="L29" s="11"/>
    </row>
    <row r="30" spans="2:12" ht="15.75" x14ac:dyDescent="0.25">
      <c r="B30" s="32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2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2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2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4"/>
      <c r="C34" s="11"/>
      <c r="D34" s="11"/>
      <c r="E34" s="11"/>
      <c r="F34" s="34"/>
      <c r="G34" s="11"/>
      <c r="H34" s="11"/>
      <c r="I34" s="11"/>
      <c r="J34" s="11"/>
      <c r="K34" s="11"/>
      <c r="L34" s="11"/>
    </row>
    <row r="35" spans="2:12" ht="29.25" customHeight="1" x14ac:dyDescent="0.2">
      <c r="B35" s="35"/>
      <c r="C35" s="11"/>
      <c r="D35" s="11"/>
      <c r="E35" s="11"/>
      <c r="F35" s="34"/>
      <c r="G35" s="11"/>
      <c r="H35" s="11"/>
      <c r="I35" s="11"/>
      <c r="J35" s="11"/>
      <c r="K35" s="11"/>
      <c r="L35" s="11"/>
    </row>
    <row r="36" spans="2:12" ht="15" x14ac:dyDescent="0.2">
      <c r="B36" s="35"/>
      <c r="C36" s="11"/>
      <c r="D36" s="11"/>
      <c r="E36" s="11"/>
      <c r="F36" s="34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2026-03-09T12:23:37Z</cp:lastPrinted>
  <dcterms:created xsi:type="dcterms:W3CDTF">2002-11-08T11:04:29Z</dcterms:created>
  <dcterms:modified xsi:type="dcterms:W3CDTF">2026-03-09T12:23:39Z</dcterms:modified>
</cp:coreProperties>
</file>