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A5F928A-543F-4620-BDD3-7C2E835DAAF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3" i="1" l="1"/>
  <c r="K13" i="1" l="1"/>
  <c r="C23" i="1" l="1"/>
  <c r="K23" i="1" l="1"/>
</calcChain>
</file>

<file path=xl/sharedStrings.xml><?xml version="1.0" encoding="utf-8"?>
<sst xmlns="http://schemas.openxmlformats.org/spreadsheetml/2006/main" count="67" uniqueCount="55">
  <si>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</si>
  <si>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</si>
  <si>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</si>
  <si>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</si>
  <si>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</si>
  <si>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</si>
  <si>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</si>
  <si>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</si>
  <si>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</si>
  <si>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</si>
  <si>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</si>
  <si>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</si>
  <si>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</si>
  <si>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</si>
  <si>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</si>
  <si>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</si>
  <si>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</si>
  <si>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</si>
  <si>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</si>
  <si>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</si>
  <si>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</si>
  <si>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</si>
  <si>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</si>
  <si>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</si>
  <si>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</si>
  <si>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</si>
  <si>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</si>
  <si>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</si>
  <si>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Formic acid 98%-100%, for LC-MS</t>
  </si>
  <si>
    <t>Merck</t>
  </si>
  <si>
    <t>50 ml</t>
  </si>
  <si>
    <t>2,5 L</t>
  </si>
  <si>
    <t>2,5L</t>
  </si>
  <si>
    <t>100 g</t>
  </si>
  <si>
    <t>5 g</t>
  </si>
  <si>
    <t>25 g</t>
  </si>
  <si>
    <t>500 ml</t>
  </si>
  <si>
    <t>179124-2,5L</t>
  </si>
  <si>
    <t>T0886-500ML</t>
  </si>
  <si>
    <t>H5269-25G</t>
  </si>
  <si>
    <t>T3251-5G</t>
  </si>
  <si>
    <t>239275-100G</t>
  </si>
  <si>
    <t>34858-2,5L</t>
  </si>
  <si>
    <t>34860-2,5L-R</t>
  </si>
  <si>
    <t>Acetone  ACS reagent</t>
  </si>
  <si>
    <t>Triethylamine</t>
  </si>
  <si>
    <t>Sodium hexanesulfonate</t>
  </si>
  <si>
    <t>(±)-α-Tocopherol synthetic</t>
  </si>
  <si>
    <t>meta-Phosphoric acid</t>
  </si>
  <si>
    <t>Ethyl acetate suitable for HPLC</t>
  </si>
  <si>
    <t>2-Propanol, suitable for LC/MS</t>
  </si>
  <si>
    <t>Methanol, HPLC</t>
  </si>
  <si>
    <t>Acetonitrile suitable  for LC/MS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</si>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</sst>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53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54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28</v>
      </c>
      <c r="D13" s="47" t="s">
        <v>29</v>
      </c>
      <c r="E13" s="48">
        <v>5330020050</v>
      </c>
      <c r="F13" s="47" t="s">
        <v>30</v>
      </c>
      <c r="G13" s="49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44</v>
      </c>
      <c r="D14" s="47" t="s">
        <v>29</v>
      </c>
      <c r="E14" s="48" t="s">
        <v>37</v>
      </c>
      <c r="F14" s="47" t="s">
        <v>31</v>
      </c>
      <c r="G14" s="49">
        <v>1</v>
      </c>
      <c r="H14" s="17"/>
      <c r="I14" s="18"/>
      <c r="J14" s="19">
        <f t="shared" ref="J14:J22" si="0">ROUND(H14*(1+I14),2)</f>
        <v>0</v>
      </c>
      <c r="K14" s="20">
        <f t="shared" ref="K14:K22" si="1">J14*G14</f>
        <v>0</v>
      </c>
      <c r="L14" s="11"/>
    </row>
    <row r="15" spans="2:12" ht="15.75" x14ac:dyDescent="0.2">
      <c r="B15" s="15">
        <v>3</v>
      </c>
      <c r="C15" s="16" t="s">
        <v>45</v>
      </c>
      <c r="D15" s="47" t="s">
        <v>29</v>
      </c>
      <c r="E15" s="48" t="s">
        <v>38</v>
      </c>
      <c r="F15" s="47" t="s">
        <v>36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46</v>
      </c>
      <c r="D16" s="47" t="s">
        <v>29</v>
      </c>
      <c r="E16" s="48" t="s">
        <v>39</v>
      </c>
      <c r="F16" s="47" t="s">
        <v>35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47</v>
      </c>
      <c r="D17" s="47" t="s">
        <v>29</v>
      </c>
      <c r="E17" s="48" t="s">
        <v>40</v>
      </c>
      <c r="F17" s="47" t="s">
        <v>34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48</v>
      </c>
      <c r="D18" s="47" t="s">
        <v>29</v>
      </c>
      <c r="E18" s="48" t="s">
        <v>41</v>
      </c>
      <c r="F18" s="47" t="s">
        <v>33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49</v>
      </c>
      <c r="D19" s="47" t="s">
        <v>29</v>
      </c>
      <c r="E19" s="48" t="s">
        <v>42</v>
      </c>
      <c r="F19" s="47" t="s">
        <v>32</v>
      </c>
      <c r="G19" s="49">
        <v>2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50</v>
      </c>
      <c r="D20" s="47" t="s">
        <v>29</v>
      </c>
      <c r="E20" s="48">
        <v>1027812500</v>
      </c>
      <c r="F20" s="47" t="s">
        <v>31</v>
      </c>
      <c r="G20" s="49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21" t="s">
        <v>51</v>
      </c>
      <c r="D21" s="47" t="s">
        <v>29</v>
      </c>
      <c r="E21" s="51" t="s">
        <v>43</v>
      </c>
      <c r="F21" s="50" t="s">
        <v>31</v>
      </c>
      <c r="G21" s="52">
        <v>6</v>
      </c>
      <c r="H21" s="22"/>
      <c r="I21" s="23"/>
      <c r="J21" s="19">
        <f t="shared" si="0"/>
        <v>0</v>
      </c>
      <c r="K21" s="20">
        <f t="shared" si="1"/>
        <v>0</v>
      </c>
      <c r="L21" s="11"/>
    </row>
    <row r="22" spans="2:12" ht="16.5" thickBot="1" x14ac:dyDescent="0.25">
      <c r="B22" s="15">
        <v>10</v>
      </c>
      <c r="C22" s="21" t="s">
        <v>52</v>
      </c>
      <c r="D22" s="47" t="s">
        <v>29</v>
      </c>
      <c r="E22" s="51">
        <v>1000292500</v>
      </c>
      <c r="F22" s="50" t="s">
        <v>31</v>
      </c>
      <c r="G22" s="52">
        <v>6</v>
      </c>
      <c r="H22" s="22"/>
      <c r="I22" s="23"/>
      <c r="J22" s="19">
        <f t="shared" si="0"/>
        <v>0</v>
      </c>
      <c r="K22" s="20">
        <f t="shared" si="1"/>
        <v>0</v>
      </c>
      <c r="L22" s="11"/>
    </row>
    <row r="23" spans="2:12" ht="16.5" thickBot="1" x14ac:dyDescent="0.25">
      <c r="B23" s="24"/>
      <c r="C23" s="25" t="str">
        <f>"Razem wartość brutto "&amp;B9</f>
        <v>Razem wartość brutto Część  1</v>
      </c>
      <c r="D23" s="26"/>
      <c r="E23" s="27"/>
      <c r="F23" s="27"/>
      <c r="G23" s="27"/>
      <c r="H23" s="27"/>
      <c r="I23" s="27"/>
      <c r="J23" s="28"/>
      <c r="K23" s="29">
        <f>SUM(K13:K22)</f>
        <v>0</v>
      </c>
      <c r="L23" s="11"/>
    </row>
    <row r="24" spans="2:12" ht="15.75" x14ac:dyDescent="0.2">
      <c r="B24" s="30"/>
      <c r="C24" s="31"/>
      <c r="D24" s="31"/>
      <c r="E24" s="30"/>
      <c r="F24" s="30"/>
      <c r="G24" s="32"/>
      <c r="H24" s="32"/>
      <c r="I24" s="32"/>
      <c r="J24" s="33"/>
      <c r="K24" s="34"/>
      <c r="L24" s="11"/>
    </row>
    <row r="25" spans="2:12" ht="15.75" x14ac:dyDescent="0.2">
      <c r="B25" s="35"/>
      <c r="C25" s="36"/>
      <c r="D25" s="36"/>
      <c r="E25" s="35"/>
      <c r="F25" s="35"/>
      <c r="G25" s="37"/>
      <c r="H25" s="37"/>
      <c r="I25" s="37"/>
      <c r="J25" s="38"/>
      <c r="K25" s="39"/>
      <c r="L25" s="11"/>
    </row>
    <row r="26" spans="2:12" ht="12" customHeight="1" x14ac:dyDescent="0.2">
      <c r="B26" s="73"/>
      <c r="C26" s="74"/>
      <c r="D26" s="74"/>
      <c r="E26" s="74"/>
      <c r="F26" s="74"/>
      <c r="G26" s="74"/>
      <c r="H26" s="74"/>
      <c r="I26" s="74"/>
      <c r="J26" s="74"/>
      <c r="K26" s="75"/>
      <c r="L26" s="11"/>
    </row>
    <row r="27" spans="2:12" ht="37.5" customHeight="1" x14ac:dyDescent="0.2">
      <c r="B27" s="58" t="s">
        <v>10</v>
      </c>
      <c r="C27" s="59"/>
      <c r="D27" s="59"/>
      <c r="E27" s="59"/>
      <c r="F27" s="59"/>
      <c r="G27" s="59"/>
      <c r="H27" s="59"/>
      <c r="I27" s="59"/>
      <c r="J27" s="59"/>
      <c r="K27" s="60"/>
      <c r="L27" s="11"/>
    </row>
    <row r="28" spans="2:12" ht="15.75" x14ac:dyDescent="0.2">
      <c r="B28" s="58" t="s">
        <v>12</v>
      </c>
      <c r="C28" s="59"/>
      <c r="D28" s="59"/>
      <c r="E28" s="59"/>
      <c r="F28" s="59"/>
      <c r="G28" s="59"/>
      <c r="H28" s="59"/>
      <c r="I28" s="59"/>
      <c r="J28" s="59"/>
      <c r="K28" s="60"/>
      <c r="L28" s="11"/>
    </row>
    <row r="29" spans="2:12" ht="38.25" customHeight="1" x14ac:dyDescent="0.2">
      <c r="B29" s="58" t="s">
        <v>9</v>
      </c>
      <c r="C29" s="59"/>
      <c r="D29" s="59"/>
      <c r="E29" s="59"/>
      <c r="F29" s="59"/>
      <c r="G29" s="59"/>
      <c r="H29" s="59"/>
      <c r="I29" s="59"/>
      <c r="J29" s="59"/>
      <c r="K29" s="60"/>
      <c r="L29" s="11"/>
    </row>
    <row r="30" spans="2:12" ht="38.25" customHeight="1" x14ac:dyDescent="0.2">
      <c r="B30" s="61" t="s">
        <v>5</v>
      </c>
      <c r="C30" s="62"/>
      <c r="D30" s="62"/>
      <c r="E30" s="62"/>
      <c r="F30" s="62"/>
      <c r="G30" s="62"/>
      <c r="H30" s="62"/>
      <c r="I30" s="62"/>
      <c r="J30" s="62"/>
      <c r="K30" s="63"/>
      <c r="L30" s="11"/>
    </row>
    <row r="31" spans="2:12" ht="71.25" customHeight="1" x14ac:dyDescent="0.2">
      <c r="B31" s="58" t="s">
        <v>24</v>
      </c>
      <c r="C31" s="59"/>
      <c r="D31" s="59"/>
      <c r="E31" s="59"/>
      <c r="F31" s="59"/>
      <c r="G31" s="59"/>
      <c r="H31" s="59"/>
      <c r="I31" s="59"/>
      <c r="J31" s="59"/>
      <c r="K31" s="60"/>
      <c r="L31" s="11"/>
    </row>
    <row r="32" spans="2:12" ht="71.25" customHeight="1" x14ac:dyDescent="0.2">
      <c r="B32" s="76" t="s">
        <v>25</v>
      </c>
      <c r="C32" s="77"/>
      <c r="D32" s="77"/>
      <c r="E32" s="77"/>
      <c r="F32" s="77"/>
      <c r="G32" s="77"/>
      <c r="H32" s="77"/>
      <c r="I32" s="77"/>
      <c r="J32" s="77"/>
      <c r="K32" s="78"/>
      <c r="L32" s="11"/>
    </row>
    <row r="33" spans="2:12" ht="25.5" customHeight="1" x14ac:dyDescent="0.2">
      <c r="B33" s="61" t="s">
        <v>26</v>
      </c>
      <c r="C33" s="59"/>
      <c r="D33" s="59"/>
      <c r="E33" s="59"/>
      <c r="F33" s="59"/>
      <c r="G33" s="59"/>
      <c r="H33" s="59"/>
      <c r="I33" s="59"/>
      <c r="J33" s="59"/>
      <c r="K33" s="60"/>
      <c r="L33" s="11"/>
    </row>
    <row r="34" spans="2:12" ht="18" customHeight="1" x14ac:dyDescent="0.2">
      <c r="B34" s="55" t="s">
        <v>6</v>
      </c>
      <c r="C34" s="56"/>
      <c r="D34" s="56"/>
      <c r="E34" s="56"/>
      <c r="F34" s="56"/>
      <c r="G34" s="56"/>
      <c r="H34" s="56"/>
      <c r="I34" s="56"/>
      <c r="J34" s="56"/>
      <c r="K34" s="57"/>
      <c r="L34" s="11"/>
    </row>
    <row r="35" spans="2:12" ht="33" customHeight="1" x14ac:dyDescent="0.2">
      <c r="B35" s="58" t="s">
        <v>13</v>
      </c>
      <c r="C35" s="59"/>
      <c r="D35" s="59"/>
      <c r="E35" s="59"/>
      <c r="F35" s="59"/>
      <c r="G35" s="59"/>
      <c r="H35" s="59"/>
      <c r="I35" s="59"/>
      <c r="J35" s="59"/>
      <c r="K35" s="60"/>
      <c r="L35" s="11"/>
    </row>
    <row r="36" spans="2:12" ht="18" customHeight="1" x14ac:dyDescent="0.2">
      <c r="B36" s="55" t="s">
        <v>8</v>
      </c>
      <c r="C36" s="56"/>
      <c r="D36" s="56"/>
      <c r="E36" s="56"/>
      <c r="F36" s="56"/>
      <c r="G36" s="56"/>
      <c r="H36" s="56"/>
      <c r="I36" s="56"/>
      <c r="J36" s="56"/>
      <c r="K36" s="57"/>
      <c r="L36" s="11"/>
    </row>
    <row r="37" spans="2:12" ht="28.15" customHeight="1" x14ac:dyDescent="0.25">
      <c r="B37" s="40"/>
      <c r="C37" s="12"/>
      <c r="D37" s="12"/>
      <c r="E37" s="12"/>
      <c r="F37" s="12"/>
      <c r="G37" s="12"/>
      <c r="H37" s="12"/>
      <c r="I37" s="12"/>
      <c r="J37" s="41"/>
      <c r="K37" s="41"/>
      <c r="L37" s="11"/>
    </row>
    <row r="38" spans="2:12" ht="15.75" x14ac:dyDescent="0.25">
      <c r="B38" s="40"/>
      <c r="C38" s="12"/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.75" x14ac:dyDescent="0.25">
      <c r="B39" s="40"/>
      <c r="C39" s="12" t="s">
        <v>0</v>
      </c>
      <c r="D39" s="12"/>
      <c r="E39" s="12"/>
      <c r="F39" s="12"/>
      <c r="G39" s="12"/>
      <c r="H39" s="12"/>
      <c r="I39" s="12"/>
      <c r="J39" s="12"/>
      <c r="K39" s="12"/>
      <c r="L39" s="11"/>
    </row>
    <row r="40" spans="2:12" ht="15.75" x14ac:dyDescent="0.25">
      <c r="B40" s="40"/>
      <c r="C40" s="12" t="s">
        <v>1</v>
      </c>
      <c r="D40" s="12"/>
      <c r="E40" s="12"/>
      <c r="F40" s="12"/>
      <c r="G40" s="12"/>
      <c r="H40" s="12"/>
      <c r="I40" s="12"/>
      <c r="J40" s="12"/>
      <c r="K40" s="12"/>
      <c r="L40" s="11"/>
    </row>
    <row r="41" spans="2:12" ht="15.75" x14ac:dyDescent="0.25">
      <c r="B41" s="40"/>
      <c r="C41" s="12" t="s">
        <v>2</v>
      </c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" x14ac:dyDescent="0.2">
      <c r="B42" s="42"/>
      <c r="C42" s="11"/>
      <c r="D42" s="11"/>
      <c r="E42" s="11"/>
      <c r="F42" s="42"/>
      <c r="G42" s="11"/>
      <c r="H42" s="11"/>
      <c r="I42" s="11"/>
      <c r="J42" s="11"/>
      <c r="K42" s="11"/>
      <c r="L42" s="11"/>
    </row>
    <row r="43" spans="2:12" ht="29.25" customHeight="1" x14ac:dyDescent="0.2">
      <c r="B43" s="43"/>
      <c r="C43" s="11"/>
      <c r="D43" s="11"/>
      <c r="E43" s="11"/>
      <c r="F43" s="42"/>
      <c r="G43" s="11"/>
      <c r="H43" s="11"/>
      <c r="I43" s="11"/>
      <c r="J43" s="11"/>
      <c r="K43" s="11"/>
      <c r="L43" s="11"/>
    </row>
    <row r="44" spans="2:12" ht="15" x14ac:dyDescent="0.2">
      <c r="B44" s="43"/>
      <c r="C44" s="11"/>
      <c r="D44" s="11"/>
      <c r="E44" s="11"/>
      <c r="F44" s="42"/>
      <c r="G44" s="11"/>
      <c r="H44" s="11"/>
      <c r="I44" s="11"/>
      <c r="J44" s="11"/>
      <c r="K44" s="11"/>
      <c r="L44" s="11"/>
    </row>
    <row r="45" spans="2:12" x14ac:dyDescent="0.2">
      <c r="B45" s="3"/>
    </row>
    <row r="46" spans="2:12" ht="49.5" customHeight="1" x14ac:dyDescent="0.2"/>
    <row r="47" spans="2:12" x14ac:dyDescent="0.2">
      <c r="B47" s="4"/>
    </row>
    <row r="48" spans="2:12" s="5" customFormat="1" x14ac:dyDescent="0.2">
      <c r="B48" s="2"/>
      <c r="C48" s="1"/>
      <c r="D48" s="1"/>
      <c r="E48" s="1"/>
      <c r="F48" s="2"/>
      <c r="G48" s="1"/>
      <c r="H48" s="1"/>
      <c r="I48" s="1"/>
      <c r="J48" s="1"/>
      <c r="K48" s="1"/>
    </row>
  </sheetData>
  <mergeCells count="16">
    <mergeCell ref="B3:C3"/>
    <mergeCell ref="B5:C5"/>
    <mergeCell ref="B6:C6"/>
    <mergeCell ref="B36:K36"/>
    <mergeCell ref="B31:K31"/>
    <mergeCell ref="B34:K34"/>
    <mergeCell ref="B33:K33"/>
    <mergeCell ref="B35:K35"/>
    <mergeCell ref="B29:K29"/>
    <mergeCell ref="B30:K30"/>
    <mergeCell ref="B28:K28"/>
    <mergeCell ref="B9:K9"/>
    <mergeCell ref="B10:K11"/>
    <mergeCell ref="B27:K27"/>
    <mergeCell ref="B26:K26"/>
    <mergeCell ref="B32:K3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2026-06-22T09:51:25Z</cp:lastPrinted>
  <dcterms:created xsi:type="dcterms:W3CDTF">2002-11-08T11:04:29Z</dcterms:created>
  <dcterms:modified xsi:type="dcterms:W3CDTF">2026-06-22T09:51:44Z</dcterms:modified>
</cp:coreProperties>
</file>